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ra.Williams\Documents\"/>
    </mc:Choice>
  </mc:AlternateContent>
  <xr:revisionPtr revIDLastSave="0" documentId="13_ncr:1_{C08E760E-BEFD-4569-B0B7-FDD28B12F82F}" xr6:coauthVersionLast="47" xr6:coauthVersionMax="47" xr10:uidLastSave="{00000000-0000-0000-0000-000000000000}"/>
  <bookViews>
    <workbookView xWindow="-28920" yWindow="45" windowWidth="29040" windowHeight="15840" xr2:uid="{00000000-000D-0000-FFFF-FFFF00000000}"/>
  </bookViews>
  <sheets>
    <sheet name="2024 Inheritance Taxes Paid" sheetId="4" r:id="rId1"/>
  </sheets>
  <definedNames>
    <definedName name="_xlnm.Print_Titles" localSheetId="0">'2024 Inheritance Taxes Paid'!$3:$7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4" i="4" l="1"/>
  <c r="H487" i="4"/>
  <c r="H486" i="4"/>
  <c r="H485" i="4"/>
  <c r="H484" i="4"/>
  <c r="G486" i="4"/>
  <c r="G485" i="4"/>
  <c r="G484" i="4"/>
  <c r="F486" i="4"/>
  <c r="F485" i="4"/>
  <c r="E486" i="4"/>
  <c r="E485" i="4"/>
  <c r="E484" i="4"/>
  <c r="D486" i="4"/>
  <c r="D485" i="4"/>
  <c r="D484" i="4"/>
  <c r="D452" i="4"/>
  <c r="E452" i="4"/>
  <c r="F452" i="4"/>
  <c r="G452" i="4"/>
  <c r="D23" i="4"/>
  <c r="E23" i="4"/>
  <c r="F23" i="4"/>
  <c r="G23" i="4"/>
  <c r="D262" i="4"/>
  <c r="E262" i="4"/>
  <c r="F262" i="4"/>
  <c r="G262" i="4"/>
  <c r="D32" i="4"/>
  <c r="E32" i="4"/>
  <c r="F32" i="4"/>
  <c r="G32" i="4"/>
  <c r="D472" i="4"/>
  <c r="E472" i="4"/>
  <c r="F472" i="4"/>
  <c r="G472" i="4"/>
  <c r="D467" i="4"/>
  <c r="E467" i="4"/>
  <c r="F467" i="4"/>
  <c r="G467" i="4"/>
  <c r="D462" i="4"/>
  <c r="E462" i="4"/>
  <c r="F462" i="4"/>
  <c r="G462" i="4"/>
  <c r="D457" i="4"/>
  <c r="E457" i="4"/>
  <c r="F457" i="4"/>
  <c r="G457" i="4"/>
  <c r="D447" i="4"/>
  <c r="E447" i="4"/>
  <c r="F447" i="4"/>
  <c r="G447" i="4"/>
  <c r="D442" i="4"/>
  <c r="E442" i="4"/>
  <c r="F442" i="4"/>
  <c r="G442" i="4"/>
  <c r="D437" i="4"/>
  <c r="E437" i="4"/>
  <c r="F437" i="4"/>
  <c r="G437" i="4"/>
  <c r="D432" i="4"/>
  <c r="E432" i="4"/>
  <c r="F432" i="4"/>
  <c r="G432" i="4"/>
  <c r="D427" i="4"/>
  <c r="E427" i="4"/>
  <c r="F427" i="4"/>
  <c r="G427" i="4"/>
  <c r="D422" i="4"/>
  <c r="E422" i="4"/>
  <c r="F422" i="4"/>
  <c r="G422" i="4"/>
  <c r="D417" i="4"/>
  <c r="E417" i="4"/>
  <c r="F417" i="4"/>
  <c r="G417" i="4"/>
  <c r="D412" i="4"/>
  <c r="E412" i="4"/>
  <c r="F412" i="4"/>
  <c r="G412" i="4"/>
  <c r="D407" i="4"/>
  <c r="E407" i="4"/>
  <c r="F407" i="4"/>
  <c r="G407" i="4"/>
  <c r="D402" i="4"/>
  <c r="E402" i="4"/>
  <c r="F402" i="4"/>
  <c r="G402" i="4"/>
  <c r="D397" i="4"/>
  <c r="E397" i="4"/>
  <c r="F397" i="4"/>
  <c r="G397" i="4"/>
  <c r="D392" i="4"/>
  <c r="E392" i="4"/>
  <c r="F392" i="4"/>
  <c r="G392" i="4"/>
  <c r="D387" i="4"/>
  <c r="E387" i="4"/>
  <c r="F387" i="4"/>
  <c r="G387" i="4"/>
  <c r="D382" i="4"/>
  <c r="E382" i="4"/>
  <c r="F382" i="4"/>
  <c r="G382" i="4"/>
  <c r="D377" i="4"/>
  <c r="E377" i="4"/>
  <c r="F377" i="4"/>
  <c r="G377" i="4"/>
  <c r="G373" i="4"/>
  <c r="E373" i="4"/>
  <c r="F373" i="4"/>
  <c r="D367" i="4"/>
  <c r="E367" i="4"/>
  <c r="F367" i="4"/>
  <c r="G367" i="4"/>
  <c r="D362" i="4"/>
  <c r="E362" i="4"/>
  <c r="F362" i="4"/>
  <c r="G362" i="4"/>
  <c r="D357" i="4"/>
  <c r="E357" i="4"/>
  <c r="F357" i="4"/>
  <c r="G357" i="4"/>
  <c r="D352" i="4"/>
  <c r="E352" i="4"/>
  <c r="F352" i="4"/>
  <c r="G352" i="4"/>
  <c r="D347" i="4"/>
  <c r="E347" i="4"/>
  <c r="F347" i="4"/>
  <c r="G347" i="4"/>
  <c r="G343" i="4"/>
  <c r="F343" i="4"/>
  <c r="D337" i="4"/>
  <c r="E337" i="4"/>
  <c r="F337" i="4"/>
  <c r="G337" i="4"/>
  <c r="D332" i="4"/>
  <c r="E332" i="4"/>
  <c r="F332" i="4"/>
  <c r="G332" i="4"/>
  <c r="D327" i="4"/>
  <c r="E327" i="4"/>
  <c r="F327" i="4"/>
  <c r="G327" i="4"/>
  <c r="F323" i="4"/>
  <c r="E323" i="4"/>
  <c r="D323" i="4"/>
  <c r="G323" i="4"/>
  <c r="D317" i="4"/>
  <c r="E317" i="4"/>
  <c r="F317" i="4"/>
  <c r="G317" i="4"/>
  <c r="D312" i="4"/>
  <c r="E312" i="4"/>
  <c r="F312" i="4"/>
  <c r="G312" i="4"/>
  <c r="D307" i="4"/>
  <c r="E307" i="4"/>
  <c r="F307" i="4"/>
  <c r="G307" i="4"/>
  <c r="D302" i="4"/>
  <c r="E302" i="4"/>
  <c r="F302" i="4"/>
  <c r="G302" i="4"/>
  <c r="D297" i="4"/>
  <c r="E297" i="4"/>
  <c r="F297" i="4"/>
  <c r="G297" i="4"/>
  <c r="D292" i="4"/>
  <c r="E292" i="4"/>
  <c r="F292" i="4"/>
  <c r="G292" i="4"/>
  <c r="D287" i="4"/>
  <c r="E287" i="4"/>
  <c r="F287" i="4"/>
  <c r="G287" i="4"/>
  <c r="D282" i="4"/>
  <c r="E282" i="4"/>
  <c r="F282" i="4"/>
  <c r="G282" i="4"/>
  <c r="F278" i="4"/>
  <c r="E278" i="4"/>
  <c r="D278" i="4"/>
  <c r="G278" i="4"/>
  <c r="D272" i="4"/>
  <c r="E272" i="4"/>
  <c r="F272" i="4"/>
  <c r="G272" i="4"/>
  <c r="D267" i="4"/>
  <c r="E267" i="4"/>
  <c r="F267" i="4"/>
  <c r="G267" i="4"/>
  <c r="D257" i="4"/>
  <c r="E257" i="4"/>
  <c r="F257" i="4"/>
  <c r="G257" i="4"/>
  <c r="D252" i="4"/>
  <c r="E252" i="4"/>
  <c r="F252" i="4"/>
  <c r="G252" i="4"/>
  <c r="D247" i="4"/>
  <c r="E247" i="4"/>
  <c r="F247" i="4"/>
  <c r="G247" i="4"/>
  <c r="D242" i="4"/>
  <c r="E242" i="4"/>
  <c r="F242" i="4"/>
  <c r="G242" i="4"/>
  <c r="D237" i="4"/>
  <c r="E237" i="4"/>
  <c r="F237" i="4"/>
  <c r="G237" i="4"/>
  <c r="D232" i="4"/>
  <c r="E232" i="4"/>
  <c r="F232" i="4"/>
  <c r="G232" i="4"/>
  <c r="D227" i="4"/>
  <c r="E227" i="4"/>
  <c r="F227" i="4"/>
  <c r="G227" i="4"/>
  <c r="D222" i="4"/>
  <c r="E222" i="4"/>
  <c r="F222" i="4"/>
  <c r="G222" i="4"/>
  <c r="D217" i="4"/>
  <c r="E217" i="4"/>
  <c r="F217" i="4"/>
  <c r="G217" i="4"/>
  <c r="D212" i="4"/>
  <c r="E212" i="4"/>
  <c r="F212" i="4"/>
  <c r="G212" i="4"/>
  <c r="D207" i="4"/>
  <c r="E207" i="4"/>
  <c r="F207" i="4"/>
  <c r="G207" i="4"/>
  <c r="D202" i="4"/>
  <c r="E202" i="4"/>
  <c r="F202" i="4"/>
  <c r="G202" i="4"/>
  <c r="D197" i="4"/>
  <c r="E197" i="4"/>
  <c r="F197" i="4"/>
  <c r="G197" i="4"/>
  <c r="D192" i="4"/>
  <c r="E192" i="4"/>
  <c r="F192" i="4"/>
  <c r="G192" i="4"/>
  <c r="D187" i="4"/>
  <c r="E187" i="4"/>
  <c r="F187" i="4"/>
  <c r="G187" i="4"/>
  <c r="D183" i="4"/>
  <c r="E183" i="4"/>
  <c r="F183" i="4"/>
  <c r="G183" i="4"/>
  <c r="D177" i="4"/>
  <c r="E177" i="4"/>
  <c r="F177" i="4"/>
  <c r="G177" i="4"/>
  <c r="F173" i="4"/>
  <c r="G173" i="4"/>
  <c r="D167" i="4"/>
  <c r="E167" i="4"/>
  <c r="F167" i="4"/>
  <c r="G167" i="4"/>
  <c r="D162" i="4"/>
  <c r="E162" i="4"/>
  <c r="F162" i="4"/>
  <c r="G162" i="4"/>
  <c r="D157" i="4"/>
  <c r="E157" i="4"/>
  <c r="F157" i="4"/>
  <c r="G157" i="4"/>
  <c r="D152" i="4"/>
  <c r="E152" i="4"/>
  <c r="F152" i="4"/>
  <c r="G152" i="4"/>
  <c r="D147" i="4"/>
  <c r="E147" i="4"/>
  <c r="F147" i="4"/>
  <c r="G147" i="4"/>
  <c r="D142" i="4"/>
  <c r="E142" i="4"/>
  <c r="F142" i="4"/>
  <c r="G142" i="4"/>
  <c r="D137" i="4"/>
  <c r="E137" i="4"/>
  <c r="F137" i="4"/>
  <c r="G137" i="4"/>
  <c r="D132" i="4"/>
  <c r="E132" i="4"/>
  <c r="F132" i="4"/>
  <c r="G132" i="4"/>
  <c r="D127" i="4"/>
  <c r="E127" i="4"/>
  <c r="F127" i="4"/>
  <c r="G127" i="4"/>
  <c r="D122" i="4"/>
  <c r="E122" i="4"/>
  <c r="F122" i="4"/>
  <c r="G122" i="4"/>
  <c r="D117" i="4"/>
  <c r="E117" i="4"/>
  <c r="F117" i="4"/>
  <c r="G117" i="4"/>
  <c r="D112" i="4"/>
  <c r="E112" i="4"/>
  <c r="F112" i="4"/>
  <c r="G112" i="4"/>
  <c r="D107" i="4"/>
  <c r="E107" i="4"/>
  <c r="F107" i="4"/>
  <c r="G107" i="4"/>
  <c r="D102" i="4"/>
  <c r="E102" i="4"/>
  <c r="F102" i="4"/>
  <c r="G102" i="4"/>
  <c r="D97" i="4"/>
  <c r="E97" i="4"/>
  <c r="F97" i="4"/>
  <c r="G97" i="4"/>
  <c r="D92" i="4"/>
  <c r="E92" i="4"/>
  <c r="F92" i="4"/>
  <c r="G92" i="4"/>
  <c r="D87" i="4"/>
  <c r="E87" i="4"/>
  <c r="F87" i="4"/>
  <c r="G87" i="4"/>
  <c r="D82" i="4"/>
  <c r="E82" i="4"/>
  <c r="F82" i="4"/>
  <c r="G82" i="4"/>
  <c r="D77" i="4"/>
  <c r="E77" i="4"/>
  <c r="F77" i="4"/>
  <c r="G77" i="4"/>
  <c r="D72" i="4"/>
  <c r="E72" i="4"/>
  <c r="F72" i="4"/>
  <c r="G72" i="4"/>
  <c r="D67" i="4"/>
  <c r="E67" i="4"/>
  <c r="F67" i="4"/>
  <c r="G67" i="4"/>
  <c r="D62" i="4"/>
  <c r="E62" i="4"/>
  <c r="F62" i="4"/>
  <c r="G62" i="4"/>
  <c r="G57" i="4"/>
  <c r="F57" i="4"/>
  <c r="E57" i="4"/>
  <c r="D57" i="4"/>
  <c r="G52" i="4"/>
  <c r="F52" i="4"/>
  <c r="E52" i="4"/>
  <c r="D52" i="4"/>
  <c r="G47" i="4"/>
  <c r="F47" i="4"/>
  <c r="E47" i="4"/>
  <c r="D47" i="4"/>
  <c r="G42" i="4"/>
  <c r="F42" i="4"/>
  <c r="E42" i="4"/>
  <c r="D42" i="4"/>
  <c r="G18" i="4"/>
  <c r="F17" i="4"/>
  <c r="E17" i="4"/>
  <c r="D17" i="4"/>
  <c r="H13" i="4"/>
  <c r="G13" i="4"/>
  <c r="F13" i="4"/>
  <c r="E13" i="4"/>
  <c r="D13" i="4"/>
  <c r="D487" i="4" l="1"/>
  <c r="G487" i="4"/>
  <c r="F487" i="4"/>
  <c r="E487" i="4"/>
</calcChain>
</file>

<file path=xl/sharedStrings.xml><?xml version="1.0" encoding="utf-8"?>
<sst xmlns="http://schemas.openxmlformats.org/spreadsheetml/2006/main" count="488" uniqueCount="117">
  <si>
    <r>
      <rPr>
        <sz val="10"/>
        <rFont val="Times New Roman"/>
        <family val="1"/>
      </rPr>
      <t>Adams</t>
    </r>
  </si>
  <si>
    <r>
      <rPr>
        <sz val="10"/>
        <rFont val="Times New Roman"/>
        <family val="1"/>
      </rPr>
      <t>Antelope</t>
    </r>
  </si>
  <si>
    <r>
      <rPr>
        <sz val="10"/>
        <rFont val="Times New Roman"/>
        <family val="1"/>
      </rPr>
      <t>Arthur</t>
    </r>
  </si>
  <si>
    <r>
      <rPr>
        <sz val="10"/>
        <rFont val="Times New Roman"/>
        <family val="1"/>
      </rPr>
      <t>Banner</t>
    </r>
  </si>
  <si>
    <r>
      <rPr>
        <sz val="10"/>
        <rFont val="Times New Roman"/>
        <family val="1"/>
      </rPr>
      <t>Blaine</t>
    </r>
  </si>
  <si>
    <r>
      <rPr>
        <sz val="10"/>
        <rFont val="Times New Roman"/>
        <family val="1"/>
      </rPr>
      <t>Boone</t>
    </r>
  </si>
  <si>
    <r>
      <rPr>
        <sz val="10"/>
        <rFont val="Times New Roman"/>
        <family val="1"/>
      </rPr>
      <t>Box Butte</t>
    </r>
  </si>
  <si>
    <r>
      <rPr>
        <sz val="10"/>
        <rFont val="Times New Roman"/>
        <family val="1"/>
      </rPr>
      <t>Boyd</t>
    </r>
  </si>
  <si>
    <r>
      <rPr>
        <sz val="10"/>
        <rFont val="Times New Roman"/>
        <family val="1"/>
      </rPr>
      <t>Brown</t>
    </r>
  </si>
  <si>
    <r>
      <rPr>
        <sz val="10"/>
        <rFont val="Times New Roman"/>
        <family val="1"/>
      </rPr>
      <t>Buffalo</t>
    </r>
  </si>
  <si>
    <r>
      <rPr>
        <sz val="10"/>
        <rFont val="Times New Roman"/>
        <family val="1"/>
      </rPr>
      <t>Burt</t>
    </r>
  </si>
  <si>
    <r>
      <rPr>
        <sz val="10"/>
        <rFont val="Times New Roman"/>
        <family val="1"/>
      </rPr>
      <t>Butler</t>
    </r>
  </si>
  <si>
    <r>
      <rPr>
        <sz val="10"/>
        <rFont val="Times New Roman"/>
        <family val="1"/>
      </rPr>
      <t>Cass</t>
    </r>
  </si>
  <si>
    <r>
      <rPr>
        <sz val="10"/>
        <rFont val="Times New Roman"/>
        <family val="1"/>
      </rPr>
      <t>Cedar</t>
    </r>
  </si>
  <si>
    <r>
      <rPr>
        <sz val="10"/>
        <rFont val="Times New Roman"/>
        <family val="1"/>
      </rPr>
      <t>Chase</t>
    </r>
  </si>
  <si>
    <r>
      <rPr>
        <sz val="10"/>
        <rFont val="Times New Roman"/>
        <family val="1"/>
      </rPr>
      <t>Cherry</t>
    </r>
  </si>
  <si>
    <r>
      <rPr>
        <sz val="10"/>
        <rFont val="Times New Roman"/>
        <family val="1"/>
      </rPr>
      <t>Cheyenne</t>
    </r>
  </si>
  <si>
    <r>
      <rPr>
        <sz val="10"/>
        <rFont val="Times New Roman"/>
        <family val="1"/>
      </rPr>
      <t>Clay</t>
    </r>
  </si>
  <si>
    <r>
      <rPr>
        <sz val="10"/>
        <rFont val="Times New Roman"/>
        <family val="1"/>
      </rPr>
      <t>Colfax</t>
    </r>
  </si>
  <si>
    <r>
      <rPr>
        <sz val="10"/>
        <rFont val="Times New Roman"/>
        <family val="1"/>
      </rPr>
      <t>Cuming</t>
    </r>
  </si>
  <si>
    <r>
      <rPr>
        <sz val="10"/>
        <rFont val="Times New Roman"/>
        <family val="1"/>
      </rPr>
      <t>Custer</t>
    </r>
  </si>
  <si>
    <r>
      <rPr>
        <sz val="10"/>
        <rFont val="Times New Roman"/>
        <family val="1"/>
      </rPr>
      <t>Dakota</t>
    </r>
  </si>
  <si>
    <r>
      <rPr>
        <sz val="10"/>
        <rFont val="Times New Roman"/>
        <family val="1"/>
      </rPr>
      <t>Dawes</t>
    </r>
  </si>
  <si>
    <r>
      <rPr>
        <sz val="10"/>
        <rFont val="Times New Roman"/>
        <family val="1"/>
      </rPr>
      <t>Dawson</t>
    </r>
  </si>
  <si>
    <r>
      <rPr>
        <sz val="10"/>
        <rFont val="Times New Roman"/>
        <family val="1"/>
      </rPr>
      <t>Deuel</t>
    </r>
  </si>
  <si>
    <r>
      <rPr>
        <sz val="10"/>
        <rFont val="Times New Roman"/>
        <family val="1"/>
      </rPr>
      <t>Dixon</t>
    </r>
  </si>
  <si>
    <r>
      <rPr>
        <sz val="10"/>
        <rFont val="Times New Roman"/>
        <family val="1"/>
      </rPr>
      <t>Dodge</t>
    </r>
  </si>
  <si>
    <r>
      <rPr>
        <sz val="10"/>
        <rFont val="Times New Roman"/>
        <family val="1"/>
      </rPr>
      <t>Douglas</t>
    </r>
  </si>
  <si>
    <r>
      <rPr>
        <sz val="10"/>
        <rFont val="Times New Roman"/>
        <family val="1"/>
      </rPr>
      <t>Dundy</t>
    </r>
  </si>
  <si>
    <r>
      <rPr>
        <sz val="10"/>
        <rFont val="Times New Roman"/>
        <family val="1"/>
      </rPr>
      <t>Fillmore</t>
    </r>
  </si>
  <si>
    <r>
      <rPr>
        <sz val="10"/>
        <rFont val="Times New Roman"/>
        <family val="1"/>
      </rPr>
      <t>Franklin</t>
    </r>
  </si>
  <si>
    <r>
      <rPr>
        <sz val="10"/>
        <rFont val="Times New Roman"/>
        <family val="1"/>
      </rPr>
      <t>Frontier</t>
    </r>
  </si>
  <si>
    <r>
      <rPr>
        <sz val="10"/>
        <rFont val="Times New Roman"/>
        <family val="1"/>
      </rPr>
      <t>Furnas</t>
    </r>
  </si>
  <si>
    <r>
      <rPr>
        <sz val="10"/>
        <rFont val="Times New Roman"/>
        <family val="1"/>
      </rPr>
      <t>Gage</t>
    </r>
  </si>
  <si>
    <r>
      <rPr>
        <sz val="10"/>
        <rFont val="Times New Roman"/>
        <family val="1"/>
      </rPr>
      <t>Garden</t>
    </r>
  </si>
  <si>
    <r>
      <rPr>
        <sz val="10"/>
        <rFont val="Times New Roman"/>
        <family val="1"/>
      </rPr>
      <t>Garfield</t>
    </r>
  </si>
  <si>
    <r>
      <rPr>
        <sz val="10"/>
        <rFont val="Times New Roman"/>
        <family val="1"/>
      </rPr>
      <t>Gosper</t>
    </r>
  </si>
  <si>
    <r>
      <rPr>
        <sz val="10"/>
        <rFont val="Times New Roman"/>
        <family val="1"/>
      </rPr>
      <t>Grant</t>
    </r>
  </si>
  <si>
    <r>
      <rPr>
        <sz val="10"/>
        <rFont val="Times New Roman"/>
        <family val="1"/>
      </rPr>
      <t>Greeley</t>
    </r>
  </si>
  <si>
    <r>
      <rPr>
        <sz val="10"/>
        <rFont val="Times New Roman"/>
        <family val="1"/>
      </rPr>
      <t>Hall</t>
    </r>
  </si>
  <si>
    <r>
      <rPr>
        <sz val="10"/>
        <rFont val="Times New Roman"/>
        <family val="1"/>
      </rPr>
      <t>Hamilton</t>
    </r>
  </si>
  <si>
    <r>
      <rPr>
        <sz val="10"/>
        <rFont val="Times New Roman"/>
        <family val="1"/>
      </rPr>
      <t>Harlan</t>
    </r>
  </si>
  <si>
    <r>
      <rPr>
        <sz val="10"/>
        <rFont val="Times New Roman"/>
        <family val="1"/>
      </rPr>
      <t>Hayes</t>
    </r>
  </si>
  <si>
    <r>
      <rPr>
        <sz val="10"/>
        <rFont val="Times New Roman"/>
        <family val="1"/>
      </rPr>
      <t>Hitchcock</t>
    </r>
  </si>
  <si>
    <r>
      <rPr>
        <sz val="10"/>
        <rFont val="Times New Roman"/>
        <family val="1"/>
      </rPr>
      <t>Holt</t>
    </r>
  </si>
  <si>
    <r>
      <rPr>
        <sz val="10"/>
        <rFont val="Times New Roman"/>
        <family val="1"/>
      </rPr>
      <t>Hooker</t>
    </r>
  </si>
  <si>
    <r>
      <rPr>
        <sz val="10"/>
        <rFont val="Times New Roman"/>
        <family val="1"/>
      </rPr>
      <t>Howard</t>
    </r>
  </si>
  <si>
    <r>
      <rPr>
        <sz val="10"/>
        <rFont val="Times New Roman"/>
        <family val="1"/>
      </rPr>
      <t>Jefferson</t>
    </r>
  </si>
  <si>
    <r>
      <rPr>
        <sz val="10"/>
        <rFont val="Times New Roman"/>
        <family val="1"/>
      </rPr>
      <t>Johnson</t>
    </r>
  </si>
  <si>
    <r>
      <rPr>
        <sz val="10"/>
        <rFont val="Times New Roman"/>
        <family val="1"/>
      </rPr>
      <t>Kearney</t>
    </r>
  </si>
  <si>
    <r>
      <rPr>
        <sz val="10"/>
        <rFont val="Times New Roman"/>
        <family val="1"/>
      </rPr>
      <t>Keith</t>
    </r>
  </si>
  <si>
    <r>
      <rPr>
        <sz val="10"/>
        <rFont val="Times New Roman"/>
        <family val="1"/>
      </rPr>
      <t>Keya Paha</t>
    </r>
  </si>
  <si>
    <r>
      <rPr>
        <sz val="10"/>
        <rFont val="Times New Roman"/>
        <family val="1"/>
      </rPr>
      <t>Kimball</t>
    </r>
  </si>
  <si>
    <r>
      <rPr>
        <sz val="10"/>
        <rFont val="Times New Roman"/>
        <family val="1"/>
      </rPr>
      <t>Knox</t>
    </r>
  </si>
  <si>
    <r>
      <rPr>
        <sz val="10"/>
        <rFont val="Times New Roman"/>
        <family val="1"/>
      </rPr>
      <t>Lancaster</t>
    </r>
  </si>
  <si>
    <r>
      <rPr>
        <sz val="10"/>
        <rFont val="Times New Roman"/>
        <family val="1"/>
      </rPr>
      <t>Lincoln</t>
    </r>
  </si>
  <si>
    <r>
      <rPr>
        <sz val="10"/>
        <rFont val="Times New Roman"/>
        <family val="1"/>
      </rPr>
      <t>Logan</t>
    </r>
  </si>
  <si>
    <r>
      <rPr>
        <sz val="10"/>
        <rFont val="Times New Roman"/>
        <family val="1"/>
      </rPr>
      <t>Loup</t>
    </r>
  </si>
  <si>
    <r>
      <rPr>
        <sz val="10"/>
        <rFont val="Times New Roman"/>
        <family val="1"/>
      </rPr>
      <t>Madison</t>
    </r>
  </si>
  <si>
    <r>
      <rPr>
        <sz val="10"/>
        <rFont val="Times New Roman"/>
        <family val="1"/>
      </rPr>
      <t>McPherson</t>
    </r>
  </si>
  <si>
    <r>
      <rPr>
        <sz val="10"/>
        <rFont val="Times New Roman"/>
        <family val="1"/>
      </rPr>
      <t>Merrick</t>
    </r>
  </si>
  <si>
    <r>
      <rPr>
        <sz val="10"/>
        <rFont val="Times New Roman"/>
        <family val="1"/>
      </rPr>
      <t>Morrill</t>
    </r>
  </si>
  <si>
    <r>
      <rPr>
        <sz val="10"/>
        <rFont val="Times New Roman"/>
        <family val="1"/>
      </rPr>
      <t>Nance</t>
    </r>
  </si>
  <si>
    <r>
      <rPr>
        <sz val="10"/>
        <rFont val="Times New Roman"/>
        <family val="1"/>
      </rPr>
      <t>Nemaha</t>
    </r>
  </si>
  <si>
    <r>
      <rPr>
        <sz val="10"/>
        <rFont val="Times New Roman"/>
        <family val="1"/>
      </rPr>
      <t>Nuckolls</t>
    </r>
  </si>
  <si>
    <r>
      <rPr>
        <sz val="10"/>
        <rFont val="Times New Roman"/>
        <family val="1"/>
      </rPr>
      <t>Otoe</t>
    </r>
  </si>
  <si>
    <r>
      <rPr>
        <sz val="10"/>
        <rFont val="Times New Roman"/>
        <family val="1"/>
      </rPr>
      <t>Pawnee</t>
    </r>
  </si>
  <si>
    <r>
      <rPr>
        <sz val="10"/>
        <rFont val="Times New Roman"/>
        <family val="1"/>
      </rPr>
      <t>Perkins</t>
    </r>
  </si>
  <si>
    <r>
      <rPr>
        <sz val="10"/>
        <rFont val="Times New Roman"/>
        <family val="1"/>
      </rPr>
      <t>Phelps</t>
    </r>
  </si>
  <si>
    <r>
      <rPr>
        <sz val="10"/>
        <rFont val="Times New Roman"/>
        <family val="1"/>
      </rPr>
      <t>Pierce</t>
    </r>
  </si>
  <si>
    <r>
      <rPr>
        <sz val="10"/>
        <rFont val="Times New Roman"/>
        <family val="1"/>
      </rPr>
      <t>Platte</t>
    </r>
  </si>
  <si>
    <r>
      <rPr>
        <sz val="10"/>
        <rFont val="Times New Roman"/>
        <family val="1"/>
      </rPr>
      <t>Polk</t>
    </r>
  </si>
  <si>
    <r>
      <rPr>
        <sz val="10"/>
        <rFont val="Times New Roman"/>
        <family val="1"/>
      </rPr>
      <t>Red Willow</t>
    </r>
  </si>
  <si>
    <r>
      <rPr>
        <sz val="10"/>
        <rFont val="Times New Roman"/>
        <family val="1"/>
      </rPr>
      <t>Richardson</t>
    </r>
  </si>
  <si>
    <r>
      <rPr>
        <sz val="10"/>
        <rFont val="Times New Roman"/>
        <family val="1"/>
      </rPr>
      <t>Rock</t>
    </r>
  </si>
  <si>
    <r>
      <rPr>
        <sz val="10"/>
        <rFont val="Times New Roman"/>
        <family val="1"/>
      </rPr>
      <t>Saline</t>
    </r>
  </si>
  <si>
    <r>
      <rPr>
        <sz val="10"/>
        <rFont val="Times New Roman"/>
        <family val="1"/>
      </rPr>
      <t>Sarpy</t>
    </r>
  </si>
  <si>
    <r>
      <rPr>
        <sz val="10"/>
        <rFont val="Times New Roman"/>
        <family val="1"/>
      </rPr>
      <t>Saunders</t>
    </r>
  </si>
  <si>
    <r>
      <rPr>
        <sz val="10"/>
        <rFont val="Times New Roman"/>
        <family val="1"/>
      </rPr>
      <t>Scotts Bluff</t>
    </r>
  </si>
  <si>
    <r>
      <rPr>
        <sz val="10"/>
        <rFont val="Times New Roman"/>
        <family val="1"/>
      </rPr>
      <t>Seward</t>
    </r>
  </si>
  <si>
    <r>
      <rPr>
        <sz val="10"/>
        <rFont val="Times New Roman"/>
        <family val="1"/>
      </rPr>
      <t>Sheridan</t>
    </r>
  </si>
  <si>
    <r>
      <rPr>
        <sz val="10"/>
        <rFont val="Times New Roman"/>
        <family val="1"/>
      </rPr>
      <t>Sherman</t>
    </r>
  </si>
  <si>
    <r>
      <rPr>
        <sz val="10"/>
        <rFont val="Times New Roman"/>
        <family val="1"/>
      </rPr>
      <t>Sioux</t>
    </r>
  </si>
  <si>
    <r>
      <rPr>
        <sz val="10"/>
        <rFont val="Times New Roman"/>
        <family val="1"/>
      </rPr>
      <t>Stanton</t>
    </r>
  </si>
  <si>
    <r>
      <rPr>
        <sz val="10"/>
        <rFont val="Times New Roman"/>
        <family val="1"/>
      </rPr>
      <t>Thayer</t>
    </r>
  </si>
  <si>
    <r>
      <rPr>
        <sz val="10"/>
        <rFont val="Times New Roman"/>
        <family val="1"/>
      </rPr>
      <t>Thomas</t>
    </r>
  </si>
  <si>
    <r>
      <rPr>
        <sz val="10"/>
        <rFont val="Times New Roman"/>
        <family val="1"/>
      </rPr>
      <t>Thurston</t>
    </r>
  </si>
  <si>
    <r>
      <rPr>
        <sz val="10"/>
        <rFont val="Times New Roman"/>
        <family val="1"/>
      </rPr>
      <t>Valley</t>
    </r>
  </si>
  <si>
    <r>
      <rPr>
        <sz val="10"/>
        <rFont val="Times New Roman"/>
        <family val="1"/>
      </rPr>
      <t>Washington</t>
    </r>
  </si>
  <si>
    <r>
      <rPr>
        <sz val="10"/>
        <rFont val="Times New Roman"/>
        <family val="1"/>
      </rPr>
      <t>Wayne</t>
    </r>
  </si>
  <si>
    <r>
      <rPr>
        <sz val="10"/>
        <rFont val="Times New Roman"/>
        <family val="1"/>
      </rPr>
      <t>Webster</t>
    </r>
  </si>
  <si>
    <r>
      <rPr>
        <sz val="10"/>
        <rFont val="Times New Roman"/>
        <family val="1"/>
      </rPr>
      <t>Wheeler</t>
    </r>
  </si>
  <si>
    <r>
      <rPr>
        <sz val="10"/>
        <rFont val="Times New Roman"/>
        <family val="1"/>
      </rPr>
      <t>York</t>
    </r>
  </si>
  <si>
    <t>Class 1</t>
  </si>
  <si>
    <t>Class 2</t>
  </si>
  <si>
    <t>Class 3</t>
  </si>
  <si>
    <t xml:space="preserve">Total </t>
  </si>
  <si>
    <t>A:Total Number of NE Resident Beneficiaries</t>
  </si>
  <si>
    <t>B: Total Number of Nonresident Beneficiaries</t>
  </si>
  <si>
    <t>C: Total Resident Beneficiary Inheritance Taxes Paid to All Counties</t>
  </si>
  <si>
    <t>D. Total Inheritance Tax Paid to All Counties (Resident + Nonresidents)</t>
  </si>
  <si>
    <t>E. Total Inheritance Tax Paid This County</t>
  </si>
  <si>
    <t xml:space="preserve">Class 1 Total </t>
  </si>
  <si>
    <t>Class 2 Total</t>
  </si>
  <si>
    <t>Class 3 Total</t>
  </si>
  <si>
    <t xml:space="preserve">All Beneficiaries Total </t>
  </si>
  <si>
    <t>E. Total Inheritance Tax Paid Statewide</t>
  </si>
  <si>
    <t>Total</t>
  </si>
  <si>
    <t>Class1</t>
  </si>
  <si>
    <t xml:space="preserve"> </t>
  </si>
  <si>
    <t>Cnty#</t>
  </si>
  <si>
    <t>County</t>
  </si>
  <si>
    <t>Neb. Rev. Stat. § 77-2015</t>
  </si>
  <si>
    <t>This report is compiled and published pursuant to</t>
  </si>
  <si>
    <t>2024 Statewide Totals County Inheritance Taxes Paid</t>
  </si>
  <si>
    <r>
      <rPr>
        <b/>
        <sz val="12"/>
        <color rgb="FF000000"/>
        <rFont val="Times New Roman"/>
        <family val="1"/>
      </rPr>
      <t>Report of County Inheritance Taxes Paid
July 1, 2023 – June 30, 2024</t>
    </r>
    <r>
      <rPr>
        <b/>
        <sz val="10"/>
        <color rgb="FF000000"/>
        <rFont val="Times New Roman"/>
        <family val="1"/>
      </rPr>
      <t xml:space="preserve">
</t>
    </r>
    <r>
      <rPr>
        <sz val="10"/>
        <color rgb="FF000000"/>
        <rFont val="Times New Roman"/>
        <charset val="204"/>
      </rPr>
      <t xml:space="preserve">
Nebraska Department of Revenue
Property Assessment Division</t>
    </r>
  </si>
  <si>
    <t>Published Date:  August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</si>
</sst>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color rgb="FF000000"/>
      <name val="Times New Roman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2"/>
      <name val="Times New Roman"/>
      <family val="1"/>
    </font>
    <font>
      <sz val="2"/>
      <color rgb="FF000000"/>
      <name val="Times New Roman"/>
      <family val="1"/>
    </font>
    <font>
      <b/>
      <sz val="2"/>
      <color rgb="FF000000"/>
      <name val="Times New Roman"/>
      <family val="1"/>
    </font>
    <font>
      <sz val="2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4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right" vertical="top" shrinkToFit="1"/>
    </xf>
    <xf numFmtId="3" fontId="3" fillId="0" borderId="1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 shrinkToFit="1"/>
    </xf>
    <xf numFmtId="0" fontId="3" fillId="0" borderId="3" xfId="0" applyNumberFormat="1" applyFont="1" applyFill="1" applyBorder="1" applyAlignment="1">
      <alignment horizontal="right" vertical="top" shrinkToFit="1"/>
    </xf>
    <xf numFmtId="0" fontId="3" fillId="0" borderId="1" xfId="0" applyNumberFormat="1" applyFont="1" applyFill="1" applyBorder="1" applyAlignment="1">
      <alignment horizontal="right" vertical="top" shrinkToFit="1"/>
    </xf>
    <xf numFmtId="0" fontId="3" fillId="2" borderId="1" xfId="0" applyNumberFormat="1" applyFont="1" applyFill="1" applyBorder="1" applyAlignment="1">
      <alignment horizontal="right" vertical="top" shrinkToFit="1"/>
    </xf>
    <xf numFmtId="3" fontId="3" fillId="2" borderId="8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right" vertical="top" shrinkToFit="1"/>
    </xf>
    <xf numFmtId="0" fontId="4" fillId="0" borderId="1" xfId="0" applyNumberFormat="1" applyFont="1" applyFill="1" applyBorder="1" applyAlignment="1">
      <alignment horizontal="right" vertical="top" wrapText="1"/>
    </xf>
    <xf numFmtId="0" fontId="4" fillId="2" borderId="1" xfId="0" applyNumberFormat="1" applyFont="1" applyFill="1" applyBorder="1" applyAlignment="1">
      <alignment horizontal="right" vertical="top" wrapText="1"/>
    </xf>
    <xf numFmtId="0" fontId="4" fillId="2" borderId="1" xfId="0" applyNumberFormat="1" applyFont="1" applyFill="1" applyBorder="1" applyAlignment="1">
      <alignment horizontal="right" vertical="top" shrinkToFit="1"/>
    </xf>
    <xf numFmtId="0" fontId="1" fillId="2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right" vertical="top" shrinkToFit="1"/>
    </xf>
    <xf numFmtId="0" fontId="1" fillId="2" borderId="4" xfId="0" applyFont="1" applyFill="1" applyBorder="1" applyAlignment="1">
      <alignment horizontal="left" vertical="top" wrapText="1"/>
    </xf>
    <xf numFmtId="3" fontId="3" fillId="2" borderId="4" xfId="0" applyNumberFormat="1" applyFont="1" applyFill="1" applyBorder="1" applyAlignment="1">
      <alignment horizontal="right" vertical="top" shrinkToFit="1"/>
    </xf>
    <xf numFmtId="0" fontId="3" fillId="2" borderId="4" xfId="0" applyNumberFormat="1" applyFont="1" applyFill="1" applyBorder="1" applyAlignment="1">
      <alignment horizontal="right" vertical="top" shrinkToFit="1"/>
    </xf>
    <xf numFmtId="1" fontId="3" fillId="2" borderId="0" xfId="0" applyNumberFormat="1" applyFont="1" applyFill="1" applyBorder="1" applyAlignment="1">
      <alignment horizontal="right" vertical="top" shrinkToFit="1"/>
    </xf>
    <xf numFmtId="0" fontId="1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 shrinkToFit="1"/>
    </xf>
    <xf numFmtId="0" fontId="3" fillId="2" borderId="0" xfId="0" applyNumberFormat="1" applyFont="1" applyFill="1" applyBorder="1" applyAlignment="1">
      <alignment horizontal="right" vertical="top" shrinkToFit="1"/>
    </xf>
    <xf numFmtId="1" fontId="1" fillId="2" borderId="4" xfId="0" applyNumberFormat="1" applyFont="1" applyFill="1" applyBorder="1" applyAlignment="1">
      <alignment horizontal="right" vertical="top" shrinkToFit="1"/>
    </xf>
    <xf numFmtId="3" fontId="1" fillId="2" borderId="4" xfId="0" applyNumberFormat="1" applyFont="1" applyFill="1" applyBorder="1" applyAlignment="1">
      <alignment horizontal="right" vertical="top" shrinkToFit="1"/>
    </xf>
    <xf numFmtId="0" fontId="1" fillId="2" borderId="4" xfId="0" applyNumberFormat="1" applyFont="1" applyFill="1" applyBorder="1" applyAlignment="1">
      <alignment horizontal="right" vertical="top" shrinkToFit="1"/>
    </xf>
    <xf numFmtId="0" fontId="4" fillId="2" borderId="4" xfId="0" applyNumberFormat="1" applyFont="1" applyFill="1" applyBorder="1" applyAlignment="1">
      <alignment horizontal="right" vertical="top" shrinkToFit="1"/>
    </xf>
    <xf numFmtId="2" fontId="0" fillId="0" borderId="0" xfId="0" applyNumberForma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3" fontId="3" fillId="0" borderId="3" xfId="5" applyFont="1" applyFill="1" applyBorder="1" applyAlignment="1">
      <alignment horizontal="right" vertical="top" shrinkToFit="1"/>
    </xf>
    <xf numFmtId="43" fontId="3" fillId="0" borderId="1" xfId="5" applyFont="1" applyFill="1" applyBorder="1" applyAlignment="1">
      <alignment horizontal="right" vertical="top" shrinkToFit="1"/>
    </xf>
    <xf numFmtId="43" fontId="3" fillId="2" borderId="1" xfId="5" applyFont="1" applyFill="1" applyBorder="1" applyAlignment="1">
      <alignment horizontal="right" vertical="top" shrinkToFit="1"/>
    </xf>
    <xf numFmtId="43" fontId="0" fillId="0" borderId="0" xfId="5" applyFont="1"/>
    <xf numFmtId="43" fontId="3" fillId="0" borderId="7" xfId="5" applyFont="1" applyFill="1" applyBorder="1" applyAlignment="1">
      <alignment horizontal="right" vertical="top" shrinkToFit="1"/>
    </xf>
    <xf numFmtId="43" fontId="3" fillId="2" borderId="7" xfId="5" applyFont="1" applyFill="1" applyBorder="1" applyAlignment="1">
      <alignment horizontal="right" vertical="top" shrinkToFit="1"/>
    </xf>
    <xf numFmtId="43" fontId="3" fillId="2" borderId="9" xfId="5" applyFont="1" applyFill="1" applyBorder="1" applyAlignment="1">
      <alignment horizontal="right" vertical="top" shrinkToFit="1"/>
    </xf>
    <xf numFmtId="43" fontId="3" fillId="2" borderId="4" xfId="5" applyFont="1" applyFill="1" applyBorder="1" applyAlignment="1">
      <alignment horizontal="right" vertical="top" shrinkToFit="1"/>
    </xf>
    <xf numFmtId="43" fontId="1" fillId="2" borderId="4" xfId="5" applyFont="1" applyFill="1" applyBorder="1" applyAlignment="1">
      <alignment horizontal="right" vertical="top" shrinkToFit="1"/>
    </xf>
    <xf numFmtId="43" fontId="4" fillId="0" borderId="1" xfId="5" applyFont="1" applyFill="1" applyBorder="1" applyAlignment="1">
      <alignment horizontal="right" vertical="top" shrinkToFit="1"/>
    </xf>
    <xf numFmtId="43" fontId="4" fillId="0" borderId="1" xfId="5" applyFont="1" applyFill="1" applyBorder="1" applyAlignment="1">
      <alignment horizontal="right" vertical="top" wrapText="1"/>
    </xf>
    <xf numFmtId="43" fontId="1" fillId="0" borderId="1" xfId="5" applyFont="1" applyFill="1" applyBorder="1" applyAlignment="1">
      <alignment horizontal="right" vertical="top" wrapText="1"/>
    </xf>
    <xf numFmtId="43" fontId="4" fillId="2" borderId="1" xfId="5" applyFont="1" applyFill="1" applyBorder="1" applyAlignment="1">
      <alignment horizontal="right" vertical="top" wrapText="1"/>
    </xf>
    <xf numFmtId="43" fontId="4" fillId="2" borderId="1" xfId="5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right" vertical="top" shrinkToFit="1"/>
    </xf>
    <xf numFmtId="3" fontId="4" fillId="2" borderId="1" xfId="0" applyNumberFormat="1" applyFont="1" applyFill="1" applyBorder="1" applyAlignment="1">
      <alignment horizontal="right" vertical="top" shrinkToFit="1"/>
    </xf>
    <xf numFmtId="0" fontId="7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right" vertical="top" shrinkToFit="1"/>
    </xf>
    <xf numFmtId="0" fontId="10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 shrinkToFit="1"/>
    </xf>
    <xf numFmtId="0" fontId="8" fillId="2" borderId="1" xfId="0" applyNumberFormat="1" applyFont="1" applyFill="1" applyBorder="1" applyAlignment="1">
      <alignment horizontal="right" vertical="top" shrinkToFit="1"/>
    </xf>
    <xf numFmtId="43" fontId="8" fillId="2" borderId="1" xfId="5" applyFont="1" applyFill="1" applyBorder="1" applyAlignment="1">
      <alignment horizontal="right" vertical="top" shrinkToFit="1"/>
    </xf>
    <xf numFmtId="3" fontId="8" fillId="2" borderId="3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44" fontId="5" fillId="0" borderId="1" xfId="4" applyFont="1" applyFill="1" applyBorder="1" applyAlignment="1">
      <alignment horizontal="right" vertical="top"/>
    </xf>
    <xf numFmtId="43" fontId="3" fillId="2" borderId="0" xfId="5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/>
    </xf>
    <xf numFmtId="0" fontId="14" fillId="0" borderId="0" xfId="6" applyFont="1" applyFill="1"/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 wrapText="1" shrinkToFi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</cellXfs>
  <cellStyles count="7">
    <cellStyle name="Comma" xfId="5" builtinId="3"/>
    <cellStyle name="Comma 2" xfId="2" xr:uid="{5417B658-88E7-448B-BC7B-520DD396748E}"/>
    <cellStyle name="Currency" xfId="4" builtinId="4"/>
    <cellStyle name="Currency 2" xfId="3" xr:uid="{5B30F4EC-F566-4450-9457-48DFC15F314F}"/>
    <cellStyle name="Hyperlink" xfId="6" builtinId="8"/>
    <cellStyle name="Normal" xfId="0" builtinId="0"/>
    <cellStyle name="Normal 2" xfId="1" xr:uid="{830629E0-3605-4788-8E02-2FA9206369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braskalegislature.gov/laws/statutes.php?statute=77-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9AC7-7B3D-45DE-96F2-4B151CBB350F}">
  <dimension ref="A1:J491"/>
  <sheetViews>
    <sheetView tabSelected="1" topLeftCell="A461" zoomScaleNormal="100" zoomScalePageLayoutView="70" workbookViewId="0">
      <selection activeCell="G497" sqref="G497"/>
    </sheetView>
  </sheetViews>
  <sheetFormatPr defaultRowHeight="12.75" x14ac:dyDescent="0.2"/>
  <cols>
    <col min="1" max="1" width="6.6640625" customWidth="1"/>
    <col min="2" max="2" width="12.6640625" customWidth="1"/>
    <col min="3" max="3" width="7.5" customWidth="1"/>
    <col min="4" max="4" width="15.33203125" customWidth="1"/>
    <col min="5" max="5" width="15" customWidth="1"/>
    <col min="6" max="6" width="18.6640625" customWidth="1"/>
    <col min="7" max="7" width="21.5" customWidth="1"/>
    <col min="8" max="8" width="17.33203125" customWidth="1"/>
    <col min="9" max="9" width="12.6640625" bestFit="1" customWidth="1"/>
    <col min="10" max="10" width="12.5" bestFit="1" customWidth="1"/>
    <col min="11" max="11" width="14.5" customWidth="1"/>
    <col min="13" max="13" width="12.6640625" bestFit="1" customWidth="1"/>
  </cols>
  <sheetData>
    <row r="1" spans="1:8" ht="92.25" customHeight="1" x14ac:dyDescent="0.2">
      <c r="A1" s="94" t="s">
        <v>115</v>
      </c>
      <c r="B1" s="93"/>
      <c r="C1" s="93"/>
      <c r="D1" s="93"/>
      <c r="E1" s="93"/>
      <c r="F1" s="93"/>
      <c r="G1" s="93"/>
      <c r="H1" s="93"/>
    </row>
    <row r="2" spans="1:8" ht="12.75" customHeight="1" x14ac:dyDescent="0.2">
      <c r="A2" s="79" t="s">
        <v>116</v>
      </c>
      <c r="B2" s="80"/>
      <c r="C2" s="80"/>
      <c r="D2" s="80"/>
      <c r="E2" s="80"/>
      <c r="F2" s="80"/>
      <c r="G2" s="80"/>
      <c r="H2" s="81"/>
    </row>
    <row r="3" spans="1:8" x14ac:dyDescent="0.2">
      <c r="A3" s="83"/>
      <c r="B3" s="84"/>
      <c r="C3" s="85"/>
      <c r="D3" s="75" t="s">
        <v>97</v>
      </c>
      <c r="E3" s="71" t="s">
        <v>98</v>
      </c>
      <c r="F3" s="75" t="s">
        <v>99</v>
      </c>
      <c r="G3" s="75" t="s">
        <v>100</v>
      </c>
      <c r="H3" s="75" t="s">
        <v>101</v>
      </c>
    </row>
    <row r="4" spans="1:8" x14ac:dyDescent="0.2">
      <c r="A4" s="86"/>
      <c r="B4" s="87"/>
      <c r="C4" s="88"/>
      <c r="D4" s="76"/>
      <c r="E4" s="72"/>
      <c r="F4" s="76"/>
      <c r="G4" s="76"/>
      <c r="H4" s="76"/>
    </row>
    <row r="5" spans="1:8" x14ac:dyDescent="0.2">
      <c r="A5" s="86"/>
      <c r="B5" s="87"/>
      <c r="C5" s="88"/>
      <c r="D5" s="76"/>
      <c r="E5" s="72"/>
      <c r="F5" s="76"/>
      <c r="G5" s="76"/>
      <c r="H5" s="76"/>
    </row>
    <row r="6" spans="1:8" x14ac:dyDescent="0.2">
      <c r="A6" s="89"/>
      <c r="B6" s="90"/>
      <c r="C6" s="91"/>
      <c r="D6" s="76"/>
      <c r="E6" s="72"/>
      <c r="F6" s="76"/>
      <c r="G6" s="76"/>
      <c r="H6" s="76"/>
    </row>
    <row r="7" spans="1:8" ht="13.5" thickBot="1" x14ac:dyDescent="0.25">
      <c r="A7" s="51" t="s">
        <v>110</v>
      </c>
      <c r="B7" s="51" t="s">
        <v>111</v>
      </c>
      <c r="C7" s="7"/>
      <c r="D7" s="77"/>
      <c r="E7" s="73"/>
      <c r="F7" s="77"/>
      <c r="G7" s="77"/>
      <c r="H7" s="77"/>
    </row>
    <row r="8" spans="1:8" s="58" customFormat="1" ht="5.25" x14ac:dyDescent="0.15">
      <c r="A8" s="54"/>
      <c r="B8" s="54"/>
      <c r="C8" s="55"/>
      <c r="D8" s="56"/>
      <c r="E8" s="57"/>
      <c r="F8" s="56"/>
      <c r="G8" s="56"/>
      <c r="H8" s="56"/>
    </row>
    <row r="9" spans="1:8" x14ac:dyDescent="0.2">
      <c r="A9" s="4">
        <v>1</v>
      </c>
      <c r="B9" s="5" t="s">
        <v>0</v>
      </c>
      <c r="C9" s="6" t="s">
        <v>93</v>
      </c>
      <c r="D9" s="11">
        <v>180</v>
      </c>
      <c r="E9" s="11">
        <v>68</v>
      </c>
      <c r="F9" s="37">
        <v>1021322.29</v>
      </c>
      <c r="G9" s="37">
        <v>1319747.54</v>
      </c>
      <c r="H9" s="37"/>
    </row>
    <row r="10" spans="1:8" x14ac:dyDescent="0.2">
      <c r="A10" s="2"/>
      <c r="B10" s="22"/>
      <c r="C10" s="3" t="s">
        <v>94</v>
      </c>
      <c r="D10" s="12">
        <v>11</v>
      </c>
      <c r="E10" s="12">
        <v>10</v>
      </c>
      <c r="F10" s="38">
        <v>212715.09</v>
      </c>
      <c r="G10" s="38">
        <v>242043.22</v>
      </c>
      <c r="H10" s="38"/>
    </row>
    <row r="11" spans="1:8" x14ac:dyDescent="0.2">
      <c r="A11" s="2"/>
      <c r="B11" s="22"/>
      <c r="C11" s="3" t="s">
        <v>95</v>
      </c>
      <c r="D11" s="12">
        <v>5</v>
      </c>
      <c r="E11" s="12">
        <v>0</v>
      </c>
      <c r="F11" s="38">
        <v>30669.26</v>
      </c>
      <c r="G11" s="38">
        <v>30669.26</v>
      </c>
      <c r="H11" s="38"/>
    </row>
    <row r="12" spans="1:8" x14ac:dyDescent="0.2">
      <c r="A12" s="2"/>
      <c r="B12" s="22"/>
      <c r="C12" s="3" t="s">
        <v>96</v>
      </c>
      <c r="D12" s="12">
        <v>196</v>
      </c>
      <c r="E12" s="12">
        <v>78</v>
      </c>
      <c r="F12" s="38">
        <v>1264706.6399999999</v>
      </c>
      <c r="G12" s="38">
        <v>1592460.02</v>
      </c>
      <c r="H12" s="38">
        <v>5683664.0599999996</v>
      </c>
    </row>
    <row r="13" spans="1:8" ht="2.1" customHeight="1" x14ac:dyDescent="0.2">
      <c r="A13" s="8"/>
      <c r="B13" s="9"/>
      <c r="C13" s="10"/>
      <c r="D13" s="13">
        <f>SUM(D9:D11)</f>
        <v>196</v>
      </c>
      <c r="E13" s="13">
        <f>SUM(E9:E11)</f>
        <v>78</v>
      </c>
      <c r="F13" s="39">
        <f>SUM(F9:F11)</f>
        <v>1264706.6400000001</v>
      </c>
      <c r="G13" s="39">
        <f>SUM(G9:G11)</f>
        <v>1592460.02</v>
      </c>
      <c r="H13" s="39">
        <f>SUM(H9:H11)</f>
        <v>0</v>
      </c>
    </row>
    <row r="14" spans="1:8" ht="12.75" customHeight="1" x14ac:dyDescent="0.2">
      <c r="A14" s="2">
        <v>2</v>
      </c>
      <c r="B14" s="22" t="s">
        <v>1</v>
      </c>
      <c r="C14" s="6" t="s">
        <v>93</v>
      </c>
      <c r="D14" s="12">
        <v>60</v>
      </c>
      <c r="E14" s="12">
        <v>22</v>
      </c>
      <c r="F14" s="38">
        <v>331387.08</v>
      </c>
      <c r="G14" s="38">
        <v>499015.17</v>
      </c>
      <c r="H14" s="38"/>
    </row>
    <row r="15" spans="1:8" x14ac:dyDescent="0.2">
      <c r="A15" s="2"/>
      <c r="B15" s="22"/>
      <c r="C15" s="3" t="s">
        <v>94</v>
      </c>
      <c r="D15" s="12">
        <v>4</v>
      </c>
      <c r="E15" s="12">
        <v>8</v>
      </c>
      <c r="F15" s="38">
        <v>40122.42</v>
      </c>
      <c r="G15" s="38">
        <v>142881.22</v>
      </c>
      <c r="H15" s="38"/>
    </row>
    <row r="16" spans="1:8" x14ac:dyDescent="0.2">
      <c r="A16" s="2"/>
      <c r="B16" s="22"/>
      <c r="C16" s="3" t="s">
        <v>95</v>
      </c>
      <c r="D16" s="12">
        <v>2</v>
      </c>
      <c r="E16" s="12">
        <v>0</v>
      </c>
      <c r="F16" s="38">
        <v>428700.67</v>
      </c>
      <c r="G16" s="38">
        <v>484492.84</v>
      </c>
      <c r="H16" s="38"/>
    </row>
    <row r="17" spans="1:8" x14ac:dyDescent="0.2">
      <c r="A17" s="2"/>
      <c r="B17" s="22"/>
      <c r="C17" s="3" t="s">
        <v>96</v>
      </c>
      <c r="D17" s="12">
        <f>SUM(D14:D16)</f>
        <v>66</v>
      </c>
      <c r="E17" s="12">
        <f>SUM(E14:E16)</f>
        <v>30</v>
      </c>
      <c r="F17" s="38">
        <f>SUM(F14:F16)</f>
        <v>800210.16999999993</v>
      </c>
      <c r="G17" s="38">
        <v>1126389.23</v>
      </c>
      <c r="H17" s="38">
        <v>1126389.23</v>
      </c>
    </row>
    <row r="18" spans="1:8" s="58" customFormat="1" ht="2.1" customHeight="1" x14ac:dyDescent="0.2">
      <c r="A18" s="59"/>
      <c r="B18" s="60"/>
      <c r="C18" s="61"/>
      <c r="D18" s="62"/>
      <c r="E18" s="62"/>
      <c r="F18" s="63"/>
      <c r="G18" s="63">
        <f>SUM(G14:G16)</f>
        <v>1126389.23</v>
      </c>
      <c r="H18" s="63"/>
    </row>
    <row r="19" spans="1:8" x14ac:dyDescent="0.2">
      <c r="A19" s="2">
        <v>3</v>
      </c>
      <c r="B19" s="22" t="s">
        <v>2</v>
      </c>
      <c r="C19" s="6" t="s">
        <v>93</v>
      </c>
      <c r="D19" s="12">
        <v>3</v>
      </c>
      <c r="E19" s="12">
        <v>1</v>
      </c>
      <c r="F19" s="38">
        <v>11395.92</v>
      </c>
      <c r="G19" s="38">
        <v>11395.92</v>
      </c>
      <c r="H19" s="38">
        <v>0</v>
      </c>
    </row>
    <row r="20" spans="1:8" x14ac:dyDescent="0.2">
      <c r="A20" s="2"/>
      <c r="B20" s="22"/>
      <c r="C20" s="3" t="s">
        <v>94</v>
      </c>
      <c r="D20" s="12">
        <v>0</v>
      </c>
      <c r="E20" s="12">
        <v>0</v>
      </c>
      <c r="F20" s="38">
        <v>0</v>
      </c>
      <c r="G20" s="38">
        <v>0</v>
      </c>
      <c r="H20" s="38">
        <v>0</v>
      </c>
    </row>
    <row r="21" spans="1:8" x14ac:dyDescent="0.2">
      <c r="A21" s="2"/>
      <c r="B21" s="22"/>
      <c r="C21" s="3" t="s">
        <v>95</v>
      </c>
      <c r="D21" s="12">
        <v>0</v>
      </c>
      <c r="E21" s="12">
        <v>0</v>
      </c>
      <c r="F21" s="38">
        <v>0</v>
      </c>
      <c r="G21" s="38">
        <v>0</v>
      </c>
      <c r="H21" s="38">
        <v>0</v>
      </c>
    </row>
    <row r="22" spans="1:8" x14ac:dyDescent="0.2">
      <c r="A22" s="2"/>
      <c r="B22" s="22"/>
      <c r="C22" s="3" t="s">
        <v>96</v>
      </c>
      <c r="D22" s="12">
        <v>3</v>
      </c>
      <c r="E22" s="12">
        <v>1</v>
      </c>
      <c r="F22" s="38">
        <v>11395.92</v>
      </c>
      <c r="G22" s="38">
        <v>11395.92</v>
      </c>
      <c r="H22" s="38">
        <v>11395.92</v>
      </c>
    </row>
    <row r="23" spans="1:8" s="58" customFormat="1" ht="2.1" customHeight="1" x14ac:dyDescent="0.2">
      <c r="A23" s="59"/>
      <c r="B23" s="60"/>
      <c r="C23" s="64"/>
      <c r="D23" s="62">
        <f>SUM(D19:D21)</f>
        <v>3</v>
      </c>
      <c r="E23" s="62">
        <f>SUM(E19:E21)</f>
        <v>1</v>
      </c>
      <c r="F23" s="63">
        <f>SUM(F19:F21)</f>
        <v>11395.92</v>
      </c>
      <c r="G23" s="63">
        <f>SUM(G19:G21)</f>
        <v>11395.92</v>
      </c>
      <c r="H23" s="63"/>
    </row>
    <row r="24" spans="1:8" x14ac:dyDescent="0.2">
      <c r="A24" s="2">
        <v>4</v>
      </c>
      <c r="B24" s="22" t="s">
        <v>3</v>
      </c>
      <c r="C24" s="6" t="s">
        <v>93</v>
      </c>
      <c r="D24" s="12">
        <v>8</v>
      </c>
      <c r="E24" s="12">
        <v>14</v>
      </c>
      <c r="F24" s="38">
        <v>20694.75</v>
      </c>
      <c r="G24" s="38">
        <v>87757.61</v>
      </c>
      <c r="H24" s="38"/>
    </row>
    <row r="25" spans="1:8" x14ac:dyDescent="0.2">
      <c r="A25" s="2"/>
      <c r="B25" s="22"/>
      <c r="C25" s="3" t="s">
        <v>94</v>
      </c>
      <c r="D25" s="12">
        <v>0</v>
      </c>
      <c r="E25" s="12">
        <v>0</v>
      </c>
      <c r="F25" s="38">
        <v>0</v>
      </c>
      <c r="G25" s="38">
        <v>0</v>
      </c>
      <c r="H25" s="38"/>
    </row>
    <row r="26" spans="1:8" x14ac:dyDescent="0.2">
      <c r="A26" s="2"/>
      <c r="B26" s="22"/>
      <c r="C26" s="3" t="s">
        <v>95</v>
      </c>
      <c r="D26" s="12">
        <v>0</v>
      </c>
      <c r="E26" s="12">
        <v>0</v>
      </c>
      <c r="F26" s="38">
        <v>0</v>
      </c>
      <c r="G26" s="38">
        <v>0</v>
      </c>
      <c r="H26" s="38"/>
    </row>
    <row r="27" spans="1:8" x14ac:dyDescent="0.2">
      <c r="A27" s="2"/>
      <c r="B27" s="22"/>
      <c r="C27" s="3" t="s">
        <v>96</v>
      </c>
      <c r="D27" s="12">
        <v>8</v>
      </c>
      <c r="E27" s="12">
        <v>14</v>
      </c>
      <c r="F27" s="38">
        <v>20694.75</v>
      </c>
      <c r="G27" s="38">
        <v>87757.61</v>
      </c>
      <c r="H27" s="38">
        <v>87757.61</v>
      </c>
    </row>
    <row r="28" spans="1:8" s="58" customFormat="1" ht="2.1" customHeight="1" x14ac:dyDescent="0.2">
      <c r="A28" s="59"/>
      <c r="B28" s="60"/>
      <c r="C28" s="61"/>
      <c r="D28" s="62"/>
      <c r="E28" s="62"/>
      <c r="F28" s="63"/>
      <c r="G28" s="63"/>
      <c r="H28" s="63"/>
    </row>
    <row r="29" spans="1:8" x14ac:dyDescent="0.2">
      <c r="A29" s="2">
        <v>5</v>
      </c>
      <c r="B29" s="22" t="s">
        <v>4</v>
      </c>
      <c r="C29" s="3" t="s">
        <v>93</v>
      </c>
      <c r="D29" s="12">
        <v>17</v>
      </c>
      <c r="E29" s="12">
        <v>1</v>
      </c>
      <c r="F29" s="38">
        <v>386981.19</v>
      </c>
      <c r="G29" s="38">
        <v>387159.96</v>
      </c>
      <c r="H29" s="38"/>
    </row>
    <row r="30" spans="1:8" x14ac:dyDescent="0.2">
      <c r="A30" s="2"/>
      <c r="B30" s="22"/>
      <c r="C30" s="3" t="s">
        <v>94</v>
      </c>
      <c r="D30" s="12">
        <v>0</v>
      </c>
      <c r="E30" s="12">
        <v>11</v>
      </c>
      <c r="F30" s="38">
        <v>0</v>
      </c>
      <c r="G30" s="38">
        <v>20341.599999999999</v>
      </c>
      <c r="H30" s="38"/>
    </row>
    <row r="31" spans="1:8" x14ac:dyDescent="0.2">
      <c r="A31" s="2"/>
      <c r="B31" s="22"/>
      <c r="C31" s="3" t="s">
        <v>95</v>
      </c>
      <c r="D31" s="12">
        <v>0</v>
      </c>
      <c r="E31" s="12">
        <v>0</v>
      </c>
      <c r="F31" s="38">
        <v>0</v>
      </c>
      <c r="G31" s="38"/>
      <c r="H31" s="38"/>
    </row>
    <row r="32" spans="1:8" x14ac:dyDescent="0.2">
      <c r="A32" s="2"/>
      <c r="B32" s="22"/>
      <c r="C32" s="3" t="s">
        <v>107</v>
      </c>
      <c r="D32" s="12">
        <f>SUM(D29:D31)</f>
        <v>17</v>
      </c>
      <c r="E32" s="12">
        <f>SUM(E29:E31)</f>
        <v>12</v>
      </c>
      <c r="F32" s="38">
        <f>SUM(F29:F31)</f>
        <v>386981.19</v>
      </c>
      <c r="G32" s="38">
        <f>SUM(G29:G31)</f>
        <v>407501.56</v>
      </c>
      <c r="H32" s="38">
        <v>180792.61</v>
      </c>
    </row>
    <row r="33" spans="1:8" s="58" customFormat="1" ht="2.1" customHeight="1" x14ac:dyDescent="0.2">
      <c r="A33" s="59"/>
      <c r="B33" s="60"/>
      <c r="C33" s="61"/>
      <c r="D33" s="62"/>
      <c r="E33" s="62"/>
      <c r="F33" s="63"/>
      <c r="G33" s="63"/>
      <c r="H33" s="63"/>
    </row>
    <row r="34" spans="1:8" x14ac:dyDescent="0.2">
      <c r="A34" s="2">
        <v>6</v>
      </c>
      <c r="B34" s="22" t="s">
        <v>5</v>
      </c>
      <c r="C34" s="3" t="s">
        <v>93</v>
      </c>
      <c r="D34" s="12">
        <v>73</v>
      </c>
      <c r="E34" s="12">
        <v>27</v>
      </c>
      <c r="F34" s="38">
        <v>317619.75</v>
      </c>
      <c r="G34" s="38">
        <v>527751.72</v>
      </c>
      <c r="H34" s="38"/>
    </row>
    <row r="35" spans="1:8" x14ac:dyDescent="0.2">
      <c r="A35" s="2"/>
      <c r="B35" s="22"/>
      <c r="C35" s="3" t="s">
        <v>94</v>
      </c>
      <c r="D35" s="12">
        <v>0</v>
      </c>
      <c r="E35" s="12">
        <v>0</v>
      </c>
      <c r="F35" s="38">
        <v>0</v>
      </c>
      <c r="G35" s="38">
        <v>0</v>
      </c>
      <c r="H35" s="38"/>
    </row>
    <row r="36" spans="1:8" x14ac:dyDescent="0.2">
      <c r="A36" s="2"/>
      <c r="B36" s="22"/>
      <c r="C36" s="3" t="s">
        <v>95</v>
      </c>
      <c r="D36" s="12">
        <v>0</v>
      </c>
      <c r="E36" s="12">
        <v>0</v>
      </c>
      <c r="F36" s="38">
        <v>0</v>
      </c>
      <c r="G36" s="38">
        <v>0</v>
      </c>
      <c r="H36" s="38"/>
    </row>
    <row r="37" spans="1:8" x14ac:dyDescent="0.2">
      <c r="A37" s="2"/>
      <c r="B37" s="22"/>
      <c r="C37" s="3" t="s">
        <v>107</v>
      </c>
      <c r="D37" s="12">
        <v>73</v>
      </c>
      <c r="E37" s="12">
        <v>27</v>
      </c>
      <c r="F37" s="38">
        <v>317619.75</v>
      </c>
      <c r="G37" s="38">
        <v>527751.72</v>
      </c>
      <c r="H37" s="38">
        <v>573086.02</v>
      </c>
    </row>
    <row r="38" spans="1:8" s="58" customFormat="1" ht="2.1" customHeight="1" x14ac:dyDescent="0.2">
      <c r="A38" s="59"/>
      <c r="B38" s="60"/>
      <c r="C38" s="61"/>
      <c r="D38" s="62"/>
      <c r="E38" s="62"/>
      <c r="F38" s="63"/>
      <c r="G38" s="63"/>
      <c r="H38" s="63"/>
    </row>
    <row r="39" spans="1:8" ht="12.75" customHeight="1" x14ac:dyDescent="0.2">
      <c r="A39" s="2">
        <v>7</v>
      </c>
      <c r="B39" s="22" t="s">
        <v>6</v>
      </c>
      <c r="C39" s="3" t="s">
        <v>93</v>
      </c>
      <c r="D39" s="12">
        <v>38</v>
      </c>
      <c r="E39" s="12">
        <v>33</v>
      </c>
      <c r="F39" s="38">
        <v>87394.39</v>
      </c>
      <c r="G39" s="38">
        <v>133465.41</v>
      </c>
      <c r="H39" s="38"/>
    </row>
    <row r="40" spans="1:8" x14ac:dyDescent="0.2">
      <c r="A40" s="2"/>
      <c r="B40" s="22"/>
      <c r="C40" s="3" t="s">
        <v>94</v>
      </c>
      <c r="D40" s="12">
        <v>0</v>
      </c>
      <c r="E40" s="12">
        <v>0</v>
      </c>
      <c r="F40" s="38">
        <v>0</v>
      </c>
      <c r="G40" s="38">
        <v>0</v>
      </c>
      <c r="H40" s="38"/>
    </row>
    <row r="41" spans="1:8" x14ac:dyDescent="0.2">
      <c r="A41" s="2"/>
      <c r="B41" s="22"/>
      <c r="C41" s="3" t="s">
        <v>95</v>
      </c>
      <c r="D41" s="12">
        <v>2</v>
      </c>
      <c r="E41" s="12">
        <v>0</v>
      </c>
      <c r="F41" s="38">
        <v>109.97</v>
      </c>
      <c r="G41" s="38">
        <v>109.97</v>
      </c>
      <c r="H41" s="38"/>
    </row>
    <row r="42" spans="1:8" x14ac:dyDescent="0.2">
      <c r="A42" s="2"/>
      <c r="B42" s="22"/>
      <c r="C42" s="3" t="s">
        <v>107</v>
      </c>
      <c r="D42" s="12">
        <f>SUM(D39:D41)</f>
        <v>40</v>
      </c>
      <c r="E42" s="12">
        <f>SUM(E39:E41)</f>
        <v>33</v>
      </c>
      <c r="F42" s="38">
        <f>SUM(F39:F41)</f>
        <v>87504.36</v>
      </c>
      <c r="G42" s="38">
        <f>SUM(G39:G41)</f>
        <v>133575.38</v>
      </c>
      <c r="H42" s="38">
        <v>161425.35</v>
      </c>
    </row>
    <row r="43" spans="1:8" ht="2.1" customHeight="1" x14ac:dyDescent="0.2">
      <c r="A43" s="8"/>
      <c r="B43" s="9"/>
      <c r="C43" s="10"/>
      <c r="D43" s="13"/>
      <c r="E43" s="13"/>
      <c r="F43" s="39"/>
      <c r="G43" s="39"/>
      <c r="H43" s="39"/>
    </row>
    <row r="44" spans="1:8" x14ac:dyDescent="0.2">
      <c r="A44" s="2">
        <v>8</v>
      </c>
      <c r="B44" s="22" t="s">
        <v>7</v>
      </c>
      <c r="C44" s="3" t="s">
        <v>93</v>
      </c>
      <c r="D44" s="12">
        <v>5</v>
      </c>
      <c r="E44" s="12">
        <v>1</v>
      </c>
      <c r="F44" s="38">
        <v>14039.59</v>
      </c>
      <c r="G44" s="38">
        <v>15234.24</v>
      </c>
      <c r="H44" s="38"/>
    </row>
    <row r="45" spans="1:8" x14ac:dyDescent="0.2">
      <c r="A45" s="2"/>
      <c r="B45" s="22"/>
      <c r="C45" s="3" t="s">
        <v>94</v>
      </c>
      <c r="D45" s="12">
        <v>0</v>
      </c>
      <c r="E45" s="12">
        <v>2</v>
      </c>
      <c r="F45" s="38">
        <v>0</v>
      </c>
      <c r="G45" s="38">
        <v>16381.28</v>
      </c>
      <c r="H45" s="38"/>
    </row>
    <row r="46" spans="1:8" x14ac:dyDescent="0.2">
      <c r="A46" s="2"/>
      <c r="B46" s="22"/>
      <c r="C46" s="3" t="s">
        <v>95</v>
      </c>
      <c r="D46" s="12">
        <v>1</v>
      </c>
      <c r="E46" s="12">
        <v>0</v>
      </c>
      <c r="F46" s="38">
        <v>12248.16</v>
      </c>
      <c r="G46" s="38">
        <v>12248.16</v>
      </c>
      <c r="H46" s="38"/>
    </row>
    <row r="47" spans="1:8" x14ac:dyDescent="0.2">
      <c r="A47" s="2"/>
      <c r="B47" s="22"/>
      <c r="C47" s="3" t="s">
        <v>107</v>
      </c>
      <c r="D47" s="12">
        <f>SUM(D44:D46)</f>
        <v>6</v>
      </c>
      <c r="E47" s="12">
        <f>SUM(E44:E46)</f>
        <v>3</v>
      </c>
      <c r="F47" s="38">
        <f>SUM(F44:F46)</f>
        <v>26287.75</v>
      </c>
      <c r="G47" s="38">
        <f>SUM(G44:G46)</f>
        <v>43863.68</v>
      </c>
      <c r="H47" s="38">
        <v>43683.68</v>
      </c>
    </row>
    <row r="48" spans="1:8" ht="2.1" customHeight="1" x14ac:dyDescent="0.2">
      <c r="A48" s="8"/>
      <c r="B48" s="9"/>
      <c r="C48" s="10"/>
      <c r="D48" s="13"/>
      <c r="E48" s="13"/>
      <c r="F48" s="39"/>
      <c r="G48" s="39"/>
      <c r="H48" s="39"/>
    </row>
    <row r="49" spans="1:8" x14ac:dyDescent="0.2">
      <c r="A49" s="2">
        <v>9</v>
      </c>
      <c r="B49" s="22" t="s">
        <v>8</v>
      </c>
      <c r="C49" s="3" t="s">
        <v>93</v>
      </c>
      <c r="D49" s="12">
        <v>29</v>
      </c>
      <c r="E49" s="12">
        <v>15</v>
      </c>
      <c r="F49" s="38">
        <v>3291.33</v>
      </c>
      <c r="G49" s="38">
        <v>11836.17</v>
      </c>
      <c r="H49" s="38"/>
    </row>
    <row r="50" spans="1:8" x14ac:dyDescent="0.2">
      <c r="A50" s="2"/>
      <c r="B50" s="22"/>
      <c r="C50" s="3" t="s">
        <v>94</v>
      </c>
      <c r="D50" s="12">
        <v>0</v>
      </c>
      <c r="E50" s="12">
        <v>0</v>
      </c>
      <c r="F50" s="38">
        <v>19325.3</v>
      </c>
      <c r="G50" s="38">
        <v>35665.54</v>
      </c>
      <c r="H50" s="38"/>
    </row>
    <row r="51" spans="1:8" x14ac:dyDescent="0.2">
      <c r="A51" s="2"/>
      <c r="B51" s="22"/>
      <c r="C51" s="3" t="s">
        <v>95</v>
      </c>
      <c r="D51" s="12">
        <v>4</v>
      </c>
      <c r="E51" s="12">
        <v>3</v>
      </c>
      <c r="F51" s="38">
        <v>0</v>
      </c>
      <c r="G51" s="38">
        <v>0</v>
      </c>
      <c r="H51" s="38"/>
    </row>
    <row r="52" spans="1:8" x14ac:dyDescent="0.2">
      <c r="A52" s="2"/>
      <c r="B52" s="22"/>
      <c r="C52" s="3" t="s">
        <v>107</v>
      </c>
      <c r="D52" s="12">
        <f>SUM(D49:D51)</f>
        <v>33</v>
      </c>
      <c r="E52" s="12">
        <f>SUM(E49:E51)</f>
        <v>18</v>
      </c>
      <c r="F52" s="38">
        <f>SUM(F49:F51)</f>
        <v>22616.629999999997</v>
      </c>
      <c r="G52" s="38">
        <f>SUM(G49:G51)</f>
        <v>47501.71</v>
      </c>
      <c r="H52" s="38">
        <v>123374.88</v>
      </c>
    </row>
    <row r="53" spans="1:8" ht="2.1" customHeight="1" x14ac:dyDescent="0.2">
      <c r="A53" s="23"/>
      <c r="B53" s="24"/>
      <c r="C53" s="25"/>
      <c r="D53" s="26"/>
      <c r="E53" s="26"/>
      <c r="F53" s="26"/>
      <c r="G53" s="26"/>
      <c r="H53" s="26"/>
    </row>
    <row r="54" spans="1:8" x14ac:dyDescent="0.2">
      <c r="A54" s="2">
        <v>10</v>
      </c>
      <c r="B54" s="22" t="s">
        <v>9</v>
      </c>
      <c r="C54" s="3" t="s">
        <v>93</v>
      </c>
      <c r="D54" s="12">
        <v>204</v>
      </c>
      <c r="E54" s="12">
        <v>84</v>
      </c>
      <c r="F54" s="38">
        <v>844624.13</v>
      </c>
      <c r="G54" s="38">
        <v>1261464.26</v>
      </c>
      <c r="H54" s="38"/>
    </row>
    <row r="55" spans="1:8" x14ac:dyDescent="0.2">
      <c r="A55" s="2"/>
      <c r="B55" s="22"/>
      <c r="C55" s="3" t="s">
        <v>94</v>
      </c>
      <c r="D55" s="12">
        <v>15</v>
      </c>
      <c r="E55" s="12">
        <v>3</v>
      </c>
      <c r="F55" s="38">
        <v>92211.74</v>
      </c>
      <c r="G55" s="38">
        <v>105350.56</v>
      </c>
      <c r="H55" s="38"/>
    </row>
    <row r="56" spans="1:8" x14ac:dyDescent="0.2">
      <c r="A56" s="2"/>
      <c r="B56" s="22"/>
      <c r="C56" s="3" t="s">
        <v>95</v>
      </c>
      <c r="D56" s="12">
        <v>11</v>
      </c>
      <c r="E56" s="12">
        <v>1</v>
      </c>
      <c r="F56" s="38">
        <v>171939.14</v>
      </c>
      <c r="G56" s="38">
        <v>175869.89</v>
      </c>
      <c r="H56" s="38"/>
    </row>
    <row r="57" spans="1:8" x14ac:dyDescent="0.2">
      <c r="A57" s="2"/>
      <c r="B57" s="22"/>
      <c r="C57" s="3" t="s">
        <v>107</v>
      </c>
      <c r="D57" s="12">
        <f>SUM(D54:D56)</f>
        <v>230</v>
      </c>
      <c r="E57" s="12">
        <f>SUM(E54:E56)</f>
        <v>88</v>
      </c>
      <c r="F57" s="38">
        <f>SUM(F54:F56)</f>
        <v>1108775.01</v>
      </c>
      <c r="G57" s="38">
        <f>SUM(G54:G56)</f>
        <v>1542684.71</v>
      </c>
      <c r="H57" s="38">
        <v>1294061.03</v>
      </c>
    </row>
    <row r="58" spans="1:8" ht="2.1" customHeight="1" x14ac:dyDescent="0.2">
      <c r="A58" s="8"/>
      <c r="B58" s="9"/>
      <c r="C58" s="10"/>
      <c r="D58" s="13"/>
      <c r="E58" s="13"/>
      <c r="F58" s="39"/>
      <c r="G58" s="39"/>
      <c r="H58" s="39"/>
    </row>
    <row r="59" spans="1:8" x14ac:dyDescent="0.2">
      <c r="A59" s="2">
        <v>11</v>
      </c>
      <c r="B59" s="22" t="s">
        <v>10</v>
      </c>
      <c r="C59" s="3" t="s">
        <v>93</v>
      </c>
      <c r="D59" s="12">
        <v>54</v>
      </c>
      <c r="E59" s="12">
        <v>22</v>
      </c>
      <c r="F59" s="38">
        <v>386998.14</v>
      </c>
      <c r="G59" s="38">
        <v>467223.67</v>
      </c>
      <c r="H59" s="38"/>
    </row>
    <row r="60" spans="1:8" x14ac:dyDescent="0.2">
      <c r="A60" s="2"/>
      <c r="B60" s="22"/>
      <c r="C60" s="3" t="s">
        <v>94</v>
      </c>
      <c r="D60" s="12">
        <v>0</v>
      </c>
      <c r="E60" s="12">
        <v>0</v>
      </c>
      <c r="F60" s="38">
        <v>0</v>
      </c>
      <c r="G60" s="38">
        <v>0</v>
      </c>
      <c r="H60" s="38"/>
    </row>
    <row r="61" spans="1:8" x14ac:dyDescent="0.2">
      <c r="A61" s="2"/>
      <c r="B61" s="22"/>
      <c r="C61" s="3" t="s">
        <v>95</v>
      </c>
      <c r="D61" s="12">
        <v>0</v>
      </c>
      <c r="E61" s="12">
        <v>0</v>
      </c>
      <c r="F61" s="38">
        <v>0</v>
      </c>
      <c r="G61" s="38">
        <v>0</v>
      </c>
      <c r="H61" s="38"/>
    </row>
    <row r="62" spans="1:8" ht="11.25" customHeight="1" x14ac:dyDescent="0.2">
      <c r="A62" s="2"/>
      <c r="B62" s="22"/>
      <c r="C62" s="3" t="s">
        <v>107</v>
      </c>
      <c r="D62" s="12">
        <f>SUM(D59:D61)</f>
        <v>54</v>
      </c>
      <c r="E62" s="12">
        <f>SUM(E59:E61)</f>
        <v>22</v>
      </c>
      <c r="F62" s="38">
        <f>SUM(F59:F61)</f>
        <v>386998.14</v>
      </c>
      <c r="G62" s="38">
        <f>SUM(G59:G61)</f>
        <v>467223.67</v>
      </c>
      <c r="H62" s="38">
        <v>341033.25</v>
      </c>
    </row>
    <row r="63" spans="1:8" ht="2.1" customHeight="1" x14ac:dyDescent="0.2">
      <c r="A63" s="8"/>
      <c r="B63" s="9"/>
      <c r="C63" s="10"/>
      <c r="D63" s="13"/>
      <c r="E63" s="13"/>
      <c r="F63" s="39"/>
      <c r="G63" s="68"/>
      <c r="H63" s="39"/>
    </row>
    <row r="64" spans="1:8" ht="11.25" customHeight="1" x14ac:dyDescent="0.2">
      <c r="A64" s="2">
        <v>12</v>
      </c>
      <c r="B64" s="22" t="s">
        <v>11</v>
      </c>
      <c r="C64" s="3" t="s">
        <v>93</v>
      </c>
      <c r="D64" s="12">
        <v>121</v>
      </c>
      <c r="E64" s="12">
        <v>22</v>
      </c>
      <c r="F64" s="38">
        <v>1030795.13</v>
      </c>
      <c r="G64" s="40">
        <v>1174416.72</v>
      </c>
      <c r="H64" s="38"/>
    </row>
    <row r="65" spans="1:8" x14ac:dyDescent="0.2">
      <c r="A65" s="2"/>
      <c r="B65" s="22"/>
      <c r="C65" s="3" t="s">
        <v>94</v>
      </c>
      <c r="D65" s="12">
        <v>4</v>
      </c>
      <c r="E65" s="12">
        <v>2</v>
      </c>
      <c r="F65" s="40">
        <v>32998.43</v>
      </c>
      <c r="G65" s="38">
        <v>78807.53</v>
      </c>
      <c r="H65" s="38"/>
    </row>
    <row r="66" spans="1:8" x14ac:dyDescent="0.2">
      <c r="A66" s="2"/>
      <c r="B66" s="22"/>
      <c r="C66" s="3" t="s">
        <v>95</v>
      </c>
      <c r="D66" s="12">
        <v>8</v>
      </c>
      <c r="E66" s="12">
        <v>0</v>
      </c>
      <c r="F66" s="40">
        <v>70436.240000000005</v>
      </c>
      <c r="G66" s="38">
        <v>105112.6</v>
      </c>
      <c r="H66" s="38"/>
    </row>
    <row r="67" spans="1:8" x14ac:dyDescent="0.2">
      <c r="A67" s="2"/>
      <c r="B67" s="22"/>
      <c r="C67" s="3" t="s">
        <v>107</v>
      </c>
      <c r="D67" s="12">
        <f>SUM(D64:D66)</f>
        <v>133</v>
      </c>
      <c r="E67" s="12">
        <f>SUM(E64:E66)</f>
        <v>24</v>
      </c>
      <c r="F67" s="38">
        <f>SUM(F64:F66)</f>
        <v>1134229.8</v>
      </c>
      <c r="G67" s="38">
        <f>SUM(G64:G66)</f>
        <v>1358336.85</v>
      </c>
      <c r="H67" s="38">
        <v>1314778.8400000001</v>
      </c>
    </row>
    <row r="68" spans="1:8" ht="2.1" customHeight="1" x14ac:dyDescent="0.2">
      <c r="A68" s="8"/>
      <c r="B68" s="9"/>
      <c r="C68" s="10"/>
      <c r="D68" s="13"/>
      <c r="E68" s="13"/>
      <c r="F68" s="39"/>
      <c r="G68" s="39"/>
      <c r="H68" s="39"/>
    </row>
    <row r="69" spans="1:8" x14ac:dyDescent="0.2">
      <c r="A69" s="2">
        <v>13</v>
      </c>
      <c r="B69" s="22" t="s">
        <v>12</v>
      </c>
      <c r="C69" s="3" t="s">
        <v>93</v>
      </c>
      <c r="D69" s="12">
        <v>122</v>
      </c>
      <c r="E69" s="12">
        <v>42</v>
      </c>
      <c r="F69" s="38">
        <v>400815.09</v>
      </c>
      <c r="G69" s="38">
        <v>507051</v>
      </c>
      <c r="H69" s="38"/>
    </row>
    <row r="70" spans="1:8" x14ac:dyDescent="0.2">
      <c r="A70" s="2"/>
      <c r="B70" s="22"/>
      <c r="C70" s="3" t="s">
        <v>94</v>
      </c>
      <c r="D70" s="12">
        <v>24</v>
      </c>
      <c r="E70" s="12">
        <v>13</v>
      </c>
      <c r="F70" s="38">
        <v>367166.06</v>
      </c>
      <c r="G70" s="38">
        <v>471285.23</v>
      </c>
      <c r="H70" s="38"/>
    </row>
    <row r="71" spans="1:8" x14ac:dyDescent="0.2">
      <c r="A71" s="2"/>
      <c r="B71" s="22"/>
      <c r="C71" s="3" t="s">
        <v>95</v>
      </c>
      <c r="D71" s="12">
        <v>7</v>
      </c>
      <c r="E71" s="12">
        <v>0</v>
      </c>
      <c r="F71" s="38">
        <v>127254.92</v>
      </c>
      <c r="G71" s="38">
        <v>127254.92</v>
      </c>
      <c r="H71" s="38"/>
    </row>
    <row r="72" spans="1:8" x14ac:dyDescent="0.2">
      <c r="A72" s="2"/>
      <c r="B72" s="22"/>
      <c r="C72" s="3" t="s">
        <v>107</v>
      </c>
      <c r="D72" s="12">
        <f>SUM(D69:D71)</f>
        <v>153</v>
      </c>
      <c r="E72" s="12">
        <f>SUM(E69:E71)</f>
        <v>55</v>
      </c>
      <c r="F72" s="38">
        <f>SUM(F69:F71)</f>
        <v>895236.07000000007</v>
      </c>
      <c r="G72" s="38">
        <f>SUM(G69:G71)</f>
        <v>1105591.1499999999</v>
      </c>
      <c r="H72" s="38">
        <v>1076256.3</v>
      </c>
    </row>
    <row r="73" spans="1:8" ht="2.1" customHeight="1" x14ac:dyDescent="0.2">
      <c r="A73" s="8"/>
      <c r="B73" s="9"/>
      <c r="C73" s="10"/>
      <c r="D73" s="13"/>
      <c r="E73" s="13"/>
      <c r="F73" s="39"/>
      <c r="G73" s="39"/>
      <c r="H73" s="39"/>
    </row>
    <row r="74" spans="1:8" x14ac:dyDescent="0.2">
      <c r="A74" s="2">
        <v>14</v>
      </c>
      <c r="B74" s="22" t="s">
        <v>13</v>
      </c>
      <c r="C74" s="3" t="s">
        <v>93</v>
      </c>
      <c r="D74" s="12">
        <v>80</v>
      </c>
      <c r="E74" s="12">
        <v>42</v>
      </c>
      <c r="F74" s="38">
        <v>295444.82</v>
      </c>
      <c r="G74" s="38">
        <v>415709.92</v>
      </c>
      <c r="H74" s="38"/>
    </row>
    <row r="75" spans="1:8" x14ac:dyDescent="0.2">
      <c r="A75" s="2"/>
      <c r="B75" s="22"/>
      <c r="C75" s="3" t="s">
        <v>94</v>
      </c>
      <c r="D75" s="12">
        <v>2</v>
      </c>
      <c r="E75" s="12">
        <v>4</v>
      </c>
      <c r="F75" s="38">
        <v>1714</v>
      </c>
      <c r="G75" s="38">
        <v>1714</v>
      </c>
      <c r="H75" s="38"/>
    </row>
    <row r="76" spans="1:8" x14ac:dyDescent="0.2">
      <c r="A76" s="2"/>
      <c r="B76" s="22"/>
      <c r="C76" s="3" t="s">
        <v>95</v>
      </c>
      <c r="D76" s="12">
        <v>0</v>
      </c>
      <c r="E76" s="12">
        <v>0</v>
      </c>
      <c r="F76" s="38">
        <v>0</v>
      </c>
      <c r="G76" s="38">
        <v>0</v>
      </c>
      <c r="H76" s="38"/>
    </row>
    <row r="77" spans="1:8" x14ac:dyDescent="0.2">
      <c r="A77" s="2"/>
      <c r="B77" s="22"/>
      <c r="C77" s="3" t="s">
        <v>107</v>
      </c>
      <c r="D77" s="12">
        <f>SUM(D74:D76)</f>
        <v>82</v>
      </c>
      <c r="E77" s="12">
        <f>SUM(E74:E76)</f>
        <v>46</v>
      </c>
      <c r="F77" s="38">
        <f>SUM(F74:F76)</f>
        <v>297158.82</v>
      </c>
      <c r="G77" s="38">
        <f>SUM(G74:G76)</f>
        <v>417423.92</v>
      </c>
      <c r="H77" s="38">
        <v>714582.74</v>
      </c>
    </row>
    <row r="78" spans="1:8" ht="2.1" customHeight="1" x14ac:dyDescent="0.2">
      <c r="A78" s="8"/>
      <c r="B78" s="9"/>
      <c r="C78" s="10"/>
      <c r="D78" s="13"/>
      <c r="E78" s="13"/>
      <c r="F78" s="39"/>
      <c r="G78" s="39"/>
      <c r="H78" s="39"/>
    </row>
    <row r="79" spans="1:8" x14ac:dyDescent="0.2">
      <c r="A79" s="2">
        <v>15</v>
      </c>
      <c r="B79" s="22" t="s">
        <v>14</v>
      </c>
      <c r="C79" s="3" t="s">
        <v>93</v>
      </c>
      <c r="D79" s="12">
        <v>36</v>
      </c>
      <c r="E79" s="12">
        <v>15</v>
      </c>
      <c r="F79" s="38">
        <v>209544</v>
      </c>
      <c r="G79" s="38">
        <v>274599</v>
      </c>
      <c r="H79" s="38"/>
    </row>
    <row r="80" spans="1:8" x14ac:dyDescent="0.2">
      <c r="A80" s="2"/>
      <c r="B80" s="22"/>
      <c r="C80" s="3" t="s">
        <v>94</v>
      </c>
      <c r="D80" s="12">
        <v>0</v>
      </c>
      <c r="E80" s="12">
        <v>0</v>
      </c>
      <c r="F80" s="38">
        <v>0</v>
      </c>
      <c r="G80" s="38">
        <v>0</v>
      </c>
      <c r="H80" s="38"/>
    </row>
    <row r="81" spans="1:8" x14ac:dyDescent="0.2">
      <c r="A81" s="2"/>
      <c r="B81" s="22"/>
      <c r="C81" s="3" t="s">
        <v>95</v>
      </c>
      <c r="D81" s="12">
        <v>0</v>
      </c>
      <c r="E81" s="12">
        <v>0</v>
      </c>
      <c r="F81" s="38">
        <v>0</v>
      </c>
      <c r="G81" s="38">
        <v>0</v>
      </c>
      <c r="H81" s="38"/>
    </row>
    <row r="82" spans="1:8" x14ac:dyDescent="0.2">
      <c r="A82" s="2"/>
      <c r="B82" s="22"/>
      <c r="C82" s="3" t="s">
        <v>107</v>
      </c>
      <c r="D82" s="12">
        <f>SUM(D79:D81)</f>
        <v>36</v>
      </c>
      <c r="E82" s="12">
        <f>SUM(E79:E81)</f>
        <v>15</v>
      </c>
      <c r="F82" s="38">
        <f>SUM(F79:F81)</f>
        <v>209544</v>
      </c>
      <c r="G82" s="38">
        <f>SUM(G79:G81)</f>
        <v>274599</v>
      </c>
      <c r="H82" s="38">
        <v>2744599</v>
      </c>
    </row>
    <row r="83" spans="1:8" ht="2.1" customHeight="1" x14ac:dyDescent="0.2">
      <c r="A83" s="8"/>
      <c r="B83" s="9"/>
      <c r="C83" s="10"/>
      <c r="D83" s="13"/>
      <c r="E83" s="13"/>
      <c r="F83" s="39"/>
      <c r="G83" s="39"/>
      <c r="H83" s="39"/>
    </row>
    <row r="84" spans="1:8" x14ac:dyDescent="0.2">
      <c r="A84" s="2">
        <v>16</v>
      </c>
      <c r="B84" s="22" t="s">
        <v>15</v>
      </c>
      <c r="C84" s="3" t="s">
        <v>93</v>
      </c>
      <c r="D84" s="12">
        <v>37</v>
      </c>
      <c r="E84" s="12">
        <v>15</v>
      </c>
      <c r="F84" s="38">
        <v>267090.45</v>
      </c>
      <c r="G84" s="38">
        <v>412766.37</v>
      </c>
      <c r="H84" s="38"/>
    </row>
    <row r="85" spans="1:8" x14ac:dyDescent="0.2">
      <c r="A85" s="2"/>
      <c r="B85" s="22"/>
      <c r="C85" s="3" t="s">
        <v>94</v>
      </c>
      <c r="D85" s="12">
        <v>9</v>
      </c>
      <c r="E85" s="12">
        <v>2</v>
      </c>
      <c r="F85" s="38">
        <v>55436.44</v>
      </c>
      <c r="G85" s="38">
        <v>59442.38</v>
      </c>
      <c r="H85" s="38"/>
    </row>
    <row r="86" spans="1:8" x14ac:dyDescent="0.2">
      <c r="A86" s="2"/>
      <c r="B86" s="22"/>
      <c r="C86" s="3" t="s">
        <v>95</v>
      </c>
      <c r="D86" s="12">
        <v>8</v>
      </c>
      <c r="E86" s="12">
        <v>2</v>
      </c>
      <c r="F86" s="38">
        <v>241389.88</v>
      </c>
      <c r="G86" s="38">
        <v>397783.93</v>
      </c>
      <c r="H86" s="38"/>
    </row>
    <row r="87" spans="1:8" x14ac:dyDescent="0.2">
      <c r="A87" s="2"/>
      <c r="B87" s="22"/>
      <c r="C87" s="3" t="s">
        <v>107</v>
      </c>
      <c r="D87" s="12">
        <f>SUM(D84:D86)</f>
        <v>54</v>
      </c>
      <c r="E87" s="12">
        <f>SUM(E84:E86)</f>
        <v>19</v>
      </c>
      <c r="F87" s="38">
        <f>SUM(F84:F86)</f>
        <v>563916.77</v>
      </c>
      <c r="G87" s="38">
        <f>SUM(G84:G86)</f>
        <v>869992.67999999993</v>
      </c>
      <c r="H87" s="38">
        <v>1107604.5900000001</v>
      </c>
    </row>
    <row r="88" spans="1:8" ht="2.1" customHeight="1" x14ac:dyDescent="0.2">
      <c r="A88" s="8"/>
      <c r="B88" s="9"/>
      <c r="C88" s="10"/>
      <c r="D88" s="13"/>
      <c r="E88" s="13"/>
      <c r="F88" s="39"/>
      <c r="G88" s="39"/>
      <c r="H88" s="39"/>
    </row>
    <row r="89" spans="1:8" ht="12.75" customHeight="1" x14ac:dyDescent="0.2">
      <c r="A89" s="2">
        <v>17</v>
      </c>
      <c r="B89" s="22" t="s">
        <v>16</v>
      </c>
      <c r="C89" s="3" t="s">
        <v>93</v>
      </c>
      <c r="D89" s="12">
        <v>38</v>
      </c>
      <c r="E89" s="12">
        <v>25</v>
      </c>
      <c r="F89" s="38">
        <v>131522.14000000001</v>
      </c>
      <c r="G89" s="38">
        <v>222853.45</v>
      </c>
      <c r="H89" s="38"/>
    </row>
    <row r="90" spans="1:8" x14ac:dyDescent="0.2">
      <c r="A90" s="2"/>
      <c r="B90" s="22"/>
      <c r="C90" s="3" t="s">
        <v>94</v>
      </c>
      <c r="D90" s="12">
        <v>0</v>
      </c>
      <c r="E90" s="12">
        <v>0</v>
      </c>
      <c r="F90" s="38">
        <v>0</v>
      </c>
      <c r="G90" s="38">
        <v>0</v>
      </c>
      <c r="H90" s="38"/>
    </row>
    <row r="91" spans="1:8" x14ac:dyDescent="0.2">
      <c r="A91" s="2"/>
      <c r="B91" s="22"/>
      <c r="C91" s="3" t="s">
        <v>95</v>
      </c>
      <c r="D91" s="12">
        <v>0</v>
      </c>
      <c r="E91" s="12">
        <v>0</v>
      </c>
      <c r="F91" s="38">
        <v>0</v>
      </c>
      <c r="G91" s="38">
        <v>0</v>
      </c>
      <c r="H91" s="38"/>
    </row>
    <row r="92" spans="1:8" x14ac:dyDescent="0.2">
      <c r="A92" s="2"/>
      <c r="B92" s="22"/>
      <c r="C92" s="3" t="s">
        <v>107</v>
      </c>
      <c r="D92" s="12">
        <f>SUM(D89:D91)</f>
        <v>38</v>
      </c>
      <c r="E92" s="12">
        <f>SUM(E89:E91)</f>
        <v>25</v>
      </c>
      <c r="F92" s="38">
        <f>SUM(F89:F91)</f>
        <v>131522.14000000001</v>
      </c>
      <c r="G92" s="38">
        <f>SUM(G89:G91)</f>
        <v>222853.45</v>
      </c>
      <c r="H92" s="38">
        <v>218107.07</v>
      </c>
    </row>
    <row r="93" spans="1:8" ht="2.1" customHeight="1" x14ac:dyDescent="0.2">
      <c r="A93" s="8"/>
      <c r="B93" s="9"/>
      <c r="C93" s="10"/>
      <c r="D93" s="13"/>
      <c r="E93" s="13"/>
      <c r="F93" s="39"/>
      <c r="G93" s="39"/>
      <c r="H93" s="39"/>
    </row>
    <row r="94" spans="1:8" x14ac:dyDescent="0.2">
      <c r="A94" s="2">
        <v>18</v>
      </c>
      <c r="B94" s="22" t="s">
        <v>17</v>
      </c>
      <c r="C94" s="3" t="s">
        <v>93</v>
      </c>
      <c r="D94" s="12">
        <v>59</v>
      </c>
      <c r="E94" s="12">
        <v>30</v>
      </c>
      <c r="F94" s="38">
        <v>281785.59000000003</v>
      </c>
      <c r="G94" s="38">
        <v>437087.7</v>
      </c>
      <c r="H94" s="38"/>
    </row>
    <row r="95" spans="1:8" x14ac:dyDescent="0.2">
      <c r="A95" s="2"/>
      <c r="B95" s="22"/>
      <c r="C95" s="3" t="s">
        <v>94</v>
      </c>
      <c r="D95" s="12">
        <v>1</v>
      </c>
      <c r="E95" s="12">
        <v>3</v>
      </c>
      <c r="F95" s="38">
        <v>0</v>
      </c>
      <c r="G95" s="38">
        <v>132640.57</v>
      </c>
      <c r="H95" s="38"/>
    </row>
    <row r="96" spans="1:8" x14ac:dyDescent="0.2">
      <c r="A96" s="2"/>
      <c r="B96" s="22"/>
      <c r="C96" s="3" t="s">
        <v>95</v>
      </c>
      <c r="D96" s="12">
        <v>2</v>
      </c>
      <c r="E96" s="12">
        <v>0</v>
      </c>
      <c r="F96" s="38">
        <v>277170.48</v>
      </c>
      <c r="G96" s="38">
        <v>277170.48</v>
      </c>
      <c r="H96" s="38"/>
    </row>
    <row r="97" spans="1:8" ht="13.5" customHeight="1" x14ac:dyDescent="0.2">
      <c r="A97" s="2"/>
      <c r="B97" s="22"/>
      <c r="C97" s="3" t="s">
        <v>107</v>
      </c>
      <c r="D97" s="12">
        <f>SUM(D94:D96)</f>
        <v>62</v>
      </c>
      <c r="E97" s="12">
        <f>SUM(E94:E96)</f>
        <v>33</v>
      </c>
      <c r="F97" s="38">
        <f>SUM(F94:F96)</f>
        <v>558956.07000000007</v>
      </c>
      <c r="G97" s="38">
        <f>SUM(G94:G96)</f>
        <v>846898.75</v>
      </c>
      <c r="H97" s="38">
        <v>655252.77</v>
      </c>
    </row>
    <row r="98" spans="1:8" ht="2.1" customHeight="1" x14ac:dyDescent="0.2">
      <c r="A98" s="27"/>
      <c r="B98" s="28"/>
      <c r="C98" s="29"/>
      <c r="D98" s="30"/>
      <c r="E98" s="30"/>
      <c r="F98" s="30"/>
      <c r="G98" s="30"/>
      <c r="H98" s="30"/>
    </row>
    <row r="99" spans="1:8" x14ac:dyDescent="0.2">
      <c r="A99" s="4">
        <v>19</v>
      </c>
      <c r="B99" s="5" t="s">
        <v>18</v>
      </c>
      <c r="C99" s="6" t="s">
        <v>93</v>
      </c>
      <c r="D99" s="11">
        <v>61</v>
      </c>
      <c r="E99" s="11">
        <v>15</v>
      </c>
      <c r="F99" s="37">
        <v>248154.38</v>
      </c>
      <c r="G99" s="37">
        <v>285618.99</v>
      </c>
      <c r="H99" s="37"/>
    </row>
    <row r="100" spans="1:8" x14ac:dyDescent="0.2">
      <c r="A100" s="2"/>
      <c r="B100" s="22"/>
      <c r="C100" s="3" t="s">
        <v>94</v>
      </c>
      <c r="D100" s="12">
        <v>0</v>
      </c>
      <c r="E100" s="12">
        <v>0</v>
      </c>
      <c r="F100" s="38">
        <v>0</v>
      </c>
      <c r="G100" s="38">
        <v>0</v>
      </c>
      <c r="H100" s="38"/>
    </row>
    <row r="101" spans="1:8" x14ac:dyDescent="0.2">
      <c r="A101" s="2"/>
      <c r="B101" s="22"/>
      <c r="C101" s="3" t="s">
        <v>95</v>
      </c>
      <c r="D101" s="12">
        <v>7</v>
      </c>
      <c r="E101" s="12">
        <v>0</v>
      </c>
      <c r="F101" s="38">
        <v>0</v>
      </c>
      <c r="G101" s="38">
        <v>0</v>
      </c>
      <c r="H101" s="38"/>
    </row>
    <row r="102" spans="1:8" x14ac:dyDescent="0.2">
      <c r="A102" s="2"/>
      <c r="B102" s="22"/>
      <c r="C102" s="3" t="s">
        <v>107</v>
      </c>
      <c r="D102" s="12">
        <f>SUM(D99:D101)</f>
        <v>68</v>
      </c>
      <c r="E102" s="12">
        <f>SUM(E99:E101)</f>
        <v>15</v>
      </c>
      <c r="F102" s="38">
        <f>SUM(F99:F101)</f>
        <v>248154.38</v>
      </c>
      <c r="G102" s="38">
        <f>SUM(G99:G101)</f>
        <v>285618.99</v>
      </c>
      <c r="H102" s="38">
        <v>460133.54</v>
      </c>
    </row>
    <row r="103" spans="1:8" ht="2.1" customHeight="1" x14ac:dyDescent="0.2">
      <c r="A103" s="8"/>
      <c r="B103" s="9"/>
      <c r="C103" s="10"/>
      <c r="D103" s="13"/>
      <c r="E103" s="13"/>
      <c r="F103" s="39"/>
      <c r="G103" s="39"/>
      <c r="H103" s="39"/>
    </row>
    <row r="104" spans="1:8" x14ac:dyDescent="0.2">
      <c r="A104" s="2">
        <v>20</v>
      </c>
      <c r="B104" s="22" t="s">
        <v>19</v>
      </c>
      <c r="C104" s="3" t="s">
        <v>93</v>
      </c>
      <c r="D104" s="12">
        <v>112</v>
      </c>
      <c r="E104" s="12">
        <v>30</v>
      </c>
      <c r="F104" s="38">
        <v>385820.37</v>
      </c>
      <c r="G104" s="38">
        <v>620097.87</v>
      </c>
      <c r="H104" s="38"/>
    </row>
    <row r="105" spans="1:8" x14ac:dyDescent="0.2">
      <c r="A105" s="2"/>
      <c r="B105" s="22"/>
      <c r="C105" s="3" t="s">
        <v>94</v>
      </c>
      <c r="D105" s="12">
        <v>6</v>
      </c>
      <c r="E105" s="12">
        <v>3</v>
      </c>
      <c r="F105" s="38">
        <v>325359.09000000003</v>
      </c>
      <c r="G105" s="38">
        <v>350125.42</v>
      </c>
      <c r="H105" s="38"/>
    </row>
    <row r="106" spans="1:8" x14ac:dyDescent="0.2">
      <c r="A106" s="2"/>
      <c r="B106" s="22"/>
      <c r="C106" s="3" t="s">
        <v>95</v>
      </c>
      <c r="D106" s="12">
        <v>0</v>
      </c>
      <c r="E106" s="12">
        <v>0</v>
      </c>
      <c r="F106" s="38">
        <v>0</v>
      </c>
      <c r="G106" s="38">
        <v>0</v>
      </c>
      <c r="H106" s="38"/>
    </row>
    <row r="107" spans="1:8" x14ac:dyDescent="0.2">
      <c r="A107" s="2"/>
      <c r="B107" s="22"/>
      <c r="C107" s="3" t="s">
        <v>107</v>
      </c>
      <c r="D107" s="12">
        <f>SUM(D104:D106)</f>
        <v>118</v>
      </c>
      <c r="E107" s="12">
        <f>SUM(E104:E106)</f>
        <v>33</v>
      </c>
      <c r="F107" s="38">
        <f>SUM(F104:F106)</f>
        <v>711179.46</v>
      </c>
      <c r="G107" s="38">
        <f>SUM(G104:G106)</f>
        <v>970223.29</v>
      </c>
      <c r="H107" s="38">
        <v>939293.68</v>
      </c>
    </row>
    <row r="108" spans="1:8" ht="2.1" customHeight="1" x14ac:dyDescent="0.2">
      <c r="A108" s="8"/>
      <c r="B108" s="9"/>
      <c r="C108" s="10"/>
      <c r="D108" s="13"/>
      <c r="E108" s="13"/>
      <c r="F108" s="39"/>
      <c r="G108" s="39"/>
      <c r="H108" s="39"/>
    </row>
    <row r="109" spans="1:8" x14ac:dyDescent="0.2">
      <c r="A109" s="2">
        <v>21</v>
      </c>
      <c r="B109" s="22" t="s">
        <v>20</v>
      </c>
      <c r="C109" s="3" t="s">
        <v>93</v>
      </c>
      <c r="D109" s="12">
        <v>101</v>
      </c>
      <c r="E109" s="12">
        <v>23</v>
      </c>
      <c r="F109" s="38">
        <v>532285.42000000004</v>
      </c>
      <c r="G109" s="38">
        <v>609180.32999999996</v>
      </c>
      <c r="H109" s="38"/>
    </row>
    <row r="110" spans="1:8" x14ac:dyDescent="0.2">
      <c r="A110" s="2"/>
      <c r="B110" s="22"/>
      <c r="C110" s="3" t="s">
        <v>94</v>
      </c>
      <c r="D110" s="12">
        <v>12</v>
      </c>
      <c r="E110" s="12">
        <v>0</v>
      </c>
      <c r="F110" s="38">
        <v>73203.23</v>
      </c>
      <c r="G110" s="38">
        <v>73203.23</v>
      </c>
      <c r="H110" s="38"/>
    </row>
    <row r="111" spans="1:8" x14ac:dyDescent="0.2">
      <c r="A111" s="2"/>
      <c r="B111" s="22"/>
      <c r="C111" s="3" t="s">
        <v>95</v>
      </c>
      <c r="D111" s="12">
        <v>3</v>
      </c>
      <c r="E111" s="12">
        <v>0</v>
      </c>
      <c r="F111" s="38">
        <v>113146.02</v>
      </c>
      <c r="G111" s="38">
        <v>126620.02</v>
      </c>
      <c r="H111" s="38"/>
    </row>
    <row r="112" spans="1:8" x14ac:dyDescent="0.2">
      <c r="A112" s="2"/>
      <c r="B112" s="22"/>
      <c r="C112" s="3" t="s">
        <v>107</v>
      </c>
      <c r="D112" s="12">
        <f>SUM(D109:D111)</f>
        <v>116</v>
      </c>
      <c r="E112" s="12">
        <f>SUM(E109:E111)</f>
        <v>23</v>
      </c>
      <c r="F112" s="38">
        <f>SUM(F109:F111)</f>
        <v>718634.67</v>
      </c>
      <c r="G112" s="38">
        <f>SUM(G109:G111)</f>
        <v>809003.58</v>
      </c>
      <c r="H112" s="38">
        <v>773483.14</v>
      </c>
    </row>
    <row r="113" spans="1:8" ht="2.1" customHeight="1" x14ac:dyDescent="0.2">
      <c r="A113" s="8"/>
      <c r="B113" s="9"/>
      <c r="C113" s="10"/>
      <c r="D113" s="13"/>
      <c r="E113" s="13"/>
      <c r="F113" s="39"/>
      <c r="G113" s="39"/>
      <c r="H113" s="39"/>
    </row>
    <row r="114" spans="1:8" x14ac:dyDescent="0.2">
      <c r="A114" s="2">
        <v>22</v>
      </c>
      <c r="B114" s="22" t="s">
        <v>21</v>
      </c>
      <c r="C114" s="3" t="s">
        <v>93</v>
      </c>
      <c r="D114" s="12">
        <v>55</v>
      </c>
      <c r="E114" s="12">
        <v>44</v>
      </c>
      <c r="F114" s="38">
        <v>303022.61</v>
      </c>
      <c r="G114" s="38">
        <v>382837.03</v>
      </c>
      <c r="H114" s="38"/>
    </row>
    <row r="115" spans="1:8" x14ac:dyDescent="0.2">
      <c r="A115" s="2"/>
      <c r="B115" s="22"/>
      <c r="C115" s="3" t="s">
        <v>94</v>
      </c>
      <c r="D115" s="12">
        <v>0</v>
      </c>
      <c r="E115" s="12">
        <v>2</v>
      </c>
      <c r="F115" s="38">
        <v>0</v>
      </c>
      <c r="G115" s="38">
        <v>2200</v>
      </c>
      <c r="H115" s="38"/>
    </row>
    <row r="116" spans="1:8" x14ac:dyDescent="0.2">
      <c r="A116" s="2"/>
      <c r="B116" s="22"/>
      <c r="C116" s="3" t="s">
        <v>95</v>
      </c>
      <c r="D116" s="12">
        <v>0</v>
      </c>
      <c r="E116" s="12">
        <v>0</v>
      </c>
      <c r="F116" s="38">
        <v>0</v>
      </c>
      <c r="G116" s="38">
        <v>0</v>
      </c>
      <c r="H116" s="38"/>
    </row>
    <row r="117" spans="1:8" x14ac:dyDescent="0.2">
      <c r="A117" s="2"/>
      <c r="B117" s="22"/>
      <c r="C117" s="3" t="s">
        <v>107</v>
      </c>
      <c r="D117" s="12">
        <f>SUM(D114:D116)</f>
        <v>55</v>
      </c>
      <c r="E117" s="12">
        <f>SUM(E114:E116)</f>
        <v>46</v>
      </c>
      <c r="F117" s="38">
        <f>SUM(F114:F116)</f>
        <v>303022.61</v>
      </c>
      <c r="G117" s="38">
        <f>SUM(G114:G116)</f>
        <v>385037.03</v>
      </c>
      <c r="H117" s="38">
        <v>370485.79</v>
      </c>
    </row>
    <row r="118" spans="1:8" ht="2.1" customHeight="1" x14ac:dyDescent="0.2">
      <c r="A118" s="8"/>
      <c r="B118" s="9"/>
      <c r="C118" s="10"/>
      <c r="D118" s="13"/>
      <c r="E118" s="13"/>
      <c r="F118" s="39"/>
      <c r="G118" s="39"/>
      <c r="H118" s="39"/>
    </row>
    <row r="119" spans="1:8" x14ac:dyDescent="0.2">
      <c r="A119" s="2">
        <v>23</v>
      </c>
      <c r="B119" s="22" t="s">
        <v>22</v>
      </c>
      <c r="C119" s="3" t="s">
        <v>93</v>
      </c>
      <c r="D119" s="12">
        <v>55</v>
      </c>
      <c r="E119" s="12">
        <v>35</v>
      </c>
      <c r="F119" s="38">
        <v>208425.60000000001</v>
      </c>
      <c r="G119" s="38">
        <v>400034.32</v>
      </c>
      <c r="H119" s="38"/>
    </row>
    <row r="120" spans="1:8" x14ac:dyDescent="0.2">
      <c r="A120" s="2"/>
      <c r="B120" s="22"/>
      <c r="C120" s="3" t="s">
        <v>94</v>
      </c>
      <c r="D120" s="12">
        <v>0</v>
      </c>
      <c r="E120" s="12">
        <v>0</v>
      </c>
      <c r="F120" s="38">
        <v>0</v>
      </c>
      <c r="G120" s="38">
        <v>0</v>
      </c>
      <c r="H120" s="38"/>
    </row>
    <row r="121" spans="1:8" x14ac:dyDescent="0.2">
      <c r="A121" s="2"/>
      <c r="B121" s="22"/>
      <c r="C121" s="3" t="s">
        <v>95</v>
      </c>
      <c r="D121" s="12">
        <v>1</v>
      </c>
      <c r="E121" s="12">
        <v>0</v>
      </c>
      <c r="F121" s="38">
        <v>86394.17</v>
      </c>
      <c r="G121" s="38">
        <v>86394.18</v>
      </c>
      <c r="H121" s="38"/>
    </row>
    <row r="122" spans="1:8" x14ac:dyDescent="0.2">
      <c r="A122" s="2"/>
      <c r="B122" s="22"/>
      <c r="C122" s="3" t="s">
        <v>107</v>
      </c>
      <c r="D122" s="12">
        <f>SUM(D119:D121)</f>
        <v>56</v>
      </c>
      <c r="E122" s="12">
        <f>SUM(E119:E121)</f>
        <v>35</v>
      </c>
      <c r="F122" s="38">
        <f>SUM(F119:F121)</f>
        <v>294819.77</v>
      </c>
      <c r="G122" s="38">
        <f>SUM(G119:G121)</f>
        <v>486428.5</v>
      </c>
      <c r="H122" s="38">
        <v>483407.27</v>
      </c>
    </row>
    <row r="123" spans="1:8" ht="2.1" customHeight="1" x14ac:dyDescent="0.2">
      <c r="A123" s="8"/>
      <c r="B123" s="9"/>
      <c r="C123" s="10"/>
      <c r="D123" s="13"/>
      <c r="E123" s="13"/>
      <c r="F123" s="39"/>
      <c r="G123" s="39"/>
      <c r="H123" s="39"/>
    </row>
    <row r="124" spans="1:8" x14ac:dyDescent="0.2">
      <c r="A124" s="2">
        <v>24</v>
      </c>
      <c r="B124" s="22" t="s">
        <v>23</v>
      </c>
      <c r="C124" s="3" t="s">
        <v>93</v>
      </c>
      <c r="D124" s="12">
        <v>102</v>
      </c>
      <c r="E124" s="12">
        <v>61</v>
      </c>
      <c r="F124" s="38">
        <v>366539.19</v>
      </c>
      <c r="G124" s="38">
        <v>557780.01</v>
      </c>
      <c r="H124" s="38"/>
    </row>
    <row r="125" spans="1:8" x14ac:dyDescent="0.2">
      <c r="A125" s="2"/>
      <c r="B125" s="22"/>
      <c r="C125" s="3" t="s">
        <v>94</v>
      </c>
      <c r="D125" s="12">
        <v>25</v>
      </c>
      <c r="E125" s="12">
        <v>6</v>
      </c>
      <c r="F125" s="38">
        <v>94715.18</v>
      </c>
      <c r="G125" s="38">
        <v>123205.1</v>
      </c>
      <c r="H125" s="38"/>
    </row>
    <row r="126" spans="1:8" x14ac:dyDescent="0.2">
      <c r="A126" s="2"/>
      <c r="B126" s="22"/>
      <c r="C126" s="3" t="s">
        <v>95</v>
      </c>
      <c r="D126" s="12">
        <v>3</v>
      </c>
      <c r="E126" s="12">
        <v>0</v>
      </c>
      <c r="F126" s="38">
        <v>2700</v>
      </c>
      <c r="G126" s="38">
        <v>2700</v>
      </c>
      <c r="H126" s="38"/>
    </row>
    <row r="127" spans="1:8" x14ac:dyDescent="0.2">
      <c r="A127" s="2"/>
      <c r="B127" s="22"/>
      <c r="C127" s="3" t="s">
        <v>107</v>
      </c>
      <c r="D127" s="12">
        <f>SUM(D124:D126)</f>
        <v>130</v>
      </c>
      <c r="E127" s="12">
        <f>SUM(E124:E126)</f>
        <v>67</v>
      </c>
      <c r="F127" s="38">
        <f>SUM(F124:F126)</f>
        <v>463954.37</v>
      </c>
      <c r="G127" s="38">
        <f>SUM(G124:G126)</f>
        <v>683685.11</v>
      </c>
      <c r="H127" s="38">
        <v>542170.48</v>
      </c>
    </row>
    <row r="128" spans="1:8" ht="2.1" customHeight="1" x14ac:dyDescent="0.2">
      <c r="A128" s="8"/>
      <c r="B128" s="9"/>
      <c r="C128" s="10"/>
      <c r="D128" s="13"/>
      <c r="E128" s="13"/>
      <c r="F128" s="39"/>
      <c r="G128" s="39"/>
      <c r="H128" s="39"/>
    </row>
    <row r="129" spans="1:8" x14ac:dyDescent="0.2">
      <c r="A129" s="2">
        <v>25</v>
      </c>
      <c r="B129" s="22" t="s">
        <v>24</v>
      </c>
      <c r="C129" s="3" t="s">
        <v>93</v>
      </c>
      <c r="D129" s="12">
        <v>16</v>
      </c>
      <c r="E129" s="12">
        <v>9</v>
      </c>
      <c r="F129" s="38">
        <v>95586.05</v>
      </c>
      <c r="G129" s="38">
        <v>103981.17</v>
      </c>
      <c r="H129" s="38"/>
    </row>
    <row r="130" spans="1:8" x14ac:dyDescent="0.2">
      <c r="A130" s="2"/>
      <c r="B130" s="22"/>
      <c r="C130" s="3" t="s">
        <v>94</v>
      </c>
      <c r="D130" s="12">
        <v>0</v>
      </c>
      <c r="E130" s="12">
        <v>0</v>
      </c>
      <c r="F130" s="38">
        <v>0</v>
      </c>
      <c r="G130" s="38">
        <v>0</v>
      </c>
      <c r="H130" s="38"/>
    </row>
    <row r="131" spans="1:8" x14ac:dyDescent="0.2">
      <c r="A131" s="2"/>
      <c r="B131" s="22"/>
      <c r="C131" s="3" t="s">
        <v>95</v>
      </c>
      <c r="D131" s="12">
        <v>0</v>
      </c>
      <c r="E131" s="12">
        <v>0</v>
      </c>
      <c r="F131" s="38">
        <v>0</v>
      </c>
      <c r="G131" s="38">
        <v>0</v>
      </c>
      <c r="H131" s="38"/>
    </row>
    <row r="132" spans="1:8" x14ac:dyDescent="0.2">
      <c r="A132" s="2"/>
      <c r="B132" s="22"/>
      <c r="C132" s="3" t="s">
        <v>107</v>
      </c>
      <c r="D132" s="12">
        <f>SUM(D129:D131)</f>
        <v>16</v>
      </c>
      <c r="E132" s="12">
        <f>SUM(E129:E131)</f>
        <v>9</v>
      </c>
      <c r="F132" s="38">
        <f>SUM(F129:F131)</f>
        <v>95586.05</v>
      </c>
      <c r="G132" s="38">
        <f>SUM(G129:G131)</f>
        <v>103981.17</v>
      </c>
      <c r="H132" s="38">
        <v>103981.17</v>
      </c>
    </row>
    <row r="133" spans="1:8" ht="2.1" customHeight="1" x14ac:dyDescent="0.2">
      <c r="A133" s="8"/>
      <c r="B133" s="9"/>
      <c r="C133" s="10"/>
      <c r="D133" s="13"/>
      <c r="E133" s="13"/>
      <c r="F133" s="39"/>
      <c r="G133" s="39"/>
      <c r="H133" s="39"/>
    </row>
    <row r="134" spans="1:8" x14ac:dyDescent="0.2">
      <c r="A134" s="2">
        <v>26</v>
      </c>
      <c r="B134" s="22" t="s">
        <v>25</v>
      </c>
      <c r="C134" s="3" t="s">
        <v>93</v>
      </c>
      <c r="D134" s="12">
        <v>79</v>
      </c>
      <c r="E134" s="12">
        <v>36</v>
      </c>
      <c r="F134" s="38">
        <v>554320.44999999995</v>
      </c>
      <c r="G134" s="38">
        <v>761608.21</v>
      </c>
      <c r="H134" s="38"/>
    </row>
    <row r="135" spans="1:8" x14ac:dyDescent="0.2">
      <c r="A135" s="2"/>
      <c r="B135" s="22"/>
      <c r="C135" s="3" t="s">
        <v>94</v>
      </c>
      <c r="D135" s="12">
        <v>1</v>
      </c>
      <c r="E135" s="12">
        <v>2</v>
      </c>
      <c r="F135" s="38">
        <v>49.94</v>
      </c>
      <c r="G135" s="38">
        <v>6741.46</v>
      </c>
      <c r="H135" s="38"/>
    </row>
    <row r="136" spans="1:8" x14ac:dyDescent="0.2">
      <c r="A136" s="2"/>
      <c r="B136" s="22"/>
      <c r="C136" s="3" t="s">
        <v>95</v>
      </c>
      <c r="D136" s="12">
        <v>0</v>
      </c>
      <c r="E136" s="12">
        <v>1</v>
      </c>
      <c r="F136" s="38">
        <v>0</v>
      </c>
      <c r="G136" s="38">
        <v>3750</v>
      </c>
      <c r="H136" s="38"/>
    </row>
    <row r="137" spans="1:8" x14ac:dyDescent="0.2">
      <c r="A137" s="2"/>
      <c r="B137" s="22"/>
      <c r="C137" s="3" t="s">
        <v>107</v>
      </c>
      <c r="D137" s="12">
        <f>SUM(D134:D136)</f>
        <v>80</v>
      </c>
      <c r="E137" s="12">
        <f>SUM(E134:E136)</f>
        <v>39</v>
      </c>
      <c r="F137" s="38">
        <f>SUM(F134:F136)</f>
        <v>554370.3899999999</v>
      </c>
      <c r="G137" s="38">
        <f>SUM(G134:G136)</f>
        <v>772099.66999999993</v>
      </c>
      <c r="H137" s="38">
        <v>475675.08</v>
      </c>
    </row>
    <row r="138" spans="1:8" ht="2.1" customHeight="1" x14ac:dyDescent="0.2">
      <c r="A138" s="8"/>
      <c r="B138" s="9"/>
      <c r="C138" s="10"/>
      <c r="D138" s="13"/>
      <c r="E138" s="13"/>
      <c r="F138" s="39"/>
      <c r="G138" s="39"/>
      <c r="H138" s="39"/>
    </row>
    <row r="139" spans="1:8" x14ac:dyDescent="0.2">
      <c r="A139" s="2">
        <v>27</v>
      </c>
      <c r="B139" s="22" t="s">
        <v>26</v>
      </c>
      <c r="C139" s="3" t="s">
        <v>93</v>
      </c>
      <c r="D139" s="12">
        <v>314</v>
      </c>
      <c r="E139" s="12">
        <v>98</v>
      </c>
      <c r="F139" s="38">
        <v>1141933.19</v>
      </c>
      <c r="G139" s="38">
        <v>1431579.35</v>
      </c>
      <c r="H139" s="38"/>
    </row>
    <row r="140" spans="1:8" x14ac:dyDescent="0.2">
      <c r="A140" s="2"/>
      <c r="B140" s="22"/>
      <c r="C140" s="3" t="s">
        <v>94</v>
      </c>
      <c r="D140" s="12">
        <v>30</v>
      </c>
      <c r="E140" s="12">
        <v>34</v>
      </c>
      <c r="F140" s="38">
        <v>688274.6</v>
      </c>
      <c r="G140" s="38">
        <v>866028.14</v>
      </c>
      <c r="H140" s="38"/>
    </row>
    <row r="141" spans="1:8" x14ac:dyDescent="0.2">
      <c r="A141" s="2"/>
      <c r="B141" s="22"/>
      <c r="C141" s="3" t="s">
        <v>95</v>
      </c>
      <c r="D141" s="12">
        <v>3</v>
      </c>
      <c r="E141" s="12">
        <v>1</v>
      </c>
      <c r="F141" s="38">
        <v>10054.57</v>
      </c>
      <c r="G141" s="38">
        <v>26186.86</v>
      </c>
      <c r="H141" s="38"/>
    </row>
    <row r="142" spans="1:8" x14ac:dyDescent="0.2">
      <c r="A142" s="2"/>
      <c r="B142" s="22"/>
      <c r="C142" s="3" t="s">
        <v>107</v>
      </c>
      <c r="D142" s="12">
        <f>SUM(D139:D141)</f>
        <v>347</v>
      </c>
      <c r="E142" s="12">
        <f>SUM(E139:E141)</f>
        <v>133</v>
      </c>
      <c r="F142" s="38">
        <f>SUM(F139:F141)</f>
        <v>1840262.36</v>
      </c>
      <c r="G142" s="38">
        <f>SUM(G139:G141)</f>
        <v>2323794.35</v>
      </c>
      <c r="H142" s="38">
        <v>2131484.13</v>
      </c>
    </row>
    <row r="143" spans="1:8" ht="2.1" customHeight="1" x14ac:dyDescent="0.2">
      <c r="A143" s="23"/>
      <c r="B143" s="24"/>
      <c r="C143" s="25"/>
      <c r="D143" s="26"/>
      <c r="E143" s="26"/>
      <c r="F143" s="26"/>
      <c r="G143" s="26"/>
      <c r="H143" s="26"/>
    </row>
    <row r="144" spans="1:8" x14ac:dyDescent="0.2">
      <c r="A144" s="2">
        <v>28</v>
      </c>
      <c r="B144" s="22" t="s">
        <v>27</v>
      </c>
      <c r="C144" s="3" t="s">
        <v>93</v>
      </c>
      <c r="D144" s="12">
        <v>1476</v>
      </c>
      <c r="E144" s="12">
        <v>690</v>
      </c>
      <c r="F144" s="38">
        <v>6079266.1399999997</v>
      </c>
      <c r="G144" s="38">
        <v>9364420.3000000007</v>
      </c>
      <c r="H144" s="38"/>
    </row>
    <row r="145" spans="1:8" x14ac:dyDescent="0.2">
      <c r="A145" s="2"/>
      <c r="B145" s="22"/>
      <c r="C145" s="3" t="s">
        <v>94</v>
      </c>
      <c r="D145" s="12">
        <v>178</v>
      </c>
      <c r="E145" s="12">
        <v>142</v>
      </c>
      <c r="F145" s="38">
        <v>3729156.04</v>
      </c>
      <c r="G145" s="38">
        <v>5356316.66</v>
      </c>
      <c r="H145" s="38"/>
    </row>
    <row r="146" spans="1:8" x14ac:dyDescent="0.2">
      <c r="A146" s="2"/>
      <c r="B146" s="22"/>
      <c r="C146" s="3" t="s">
        <v>95</v>
      </c>
      <c r="D146" s="12">
        <v>104</v>
      </c>
      <c r="E146" s="12">
        <v>31</v>
      </c>
      <c r="F146" s="38">
        <v>2172452.9300000002</v>
      </c>
      <c r="G146" s="38">
        <v>2227740.4300000002</v>
      </c>
      <c r="H146" s="38"/>
    </row>
    <row r="147" spans="1:8" x14ac:dyDescent="0.2">
      <c r="A147" s="2"/>
      <c r="B147" s="22"/>
      <c r="C147" s="3" t="s">
        <v>107</v>
      </c>
      <c r="D147" s="12">
        <f>SUM(D144:D146)</f>
        <v>1758</v>
      </c>
      <c r="E147" s="12">
        <f>SUM(E144:E146)</f>
        <v>863</v>
      </c>
      <c r="F147" s="38">
        <f>SUM(F144:F146)</f>
        <v>11980875.109999999</v>
      </c>
      <c r="G147" s="38">
        <f>SUM(G144:G146)</f>
        <v>16948477.390000001</v>
      </c>
      <c r="H147" s="38">
        <v>19466534.300000001</v>
      </c>
    </row>
    <row r="148" spans="1:8" ht="2.1" customHeight="1" x14ac:dyDescent="0.2">
      <c r="A148" s="8"/>
      <c r="B148" s="9"/>
      <c r="C148" s="10"/>
      <c r="D148" s="13"/>
      <c r="E148" s="13"/>
      <c r="F148" s="39"/>
      <c r="G148" s="39"/>
      <c r="H148" s="39"/>
    </row>
    <row r="149" spans="1:8" x14ac:dyDescent="0.2">
      <c r="A149" s="2">
        <v>29</v>
      </c>
      <c r="B149" s="22" t="s">
        <v>28</v>
      </c>
      <c r="C149" s="3" t="s">
        <v>93</v>
      </c>
      <c r="D149" s="12">
        <v>13</v>
      </c>
      <c r="E149" s="12">
        <v>5</v>
      </c>
      <c r="F149" s="38">
        <v>60858.85</v>
      </c>
      <c r="G149" s="38">
        <v>65520.23</v>
      </c>
      <c r="H149" s="38"/>
    </row>
    <row r="150" spans="1:8" x14ac:dyDescent="0.2">
      <c r="A150" s="2"/>
      <c r="B150" s="22"/>
      <c r="C150" s="3" t="s">
        <v>94</v>
      </c>
      <c r="D150" s="12">
        <v>16</v>
      </c>
      <c r="E150" s="12">
        <v>26</v>
      </c>
      <c r="F150" s="38">
        <v>103856.78</v>
      </c>
      <c r="G150" s="38">
        <v>245609.55</v>
      </c>
      <c r="H150" s="38"/>
    </row>
    <row r="151" spans="1:8" x14ac:dyDescent="0.2">
      <c r="A151" s="2"/>
      <c r="B151" s="22"/>
      <c r="C151" s="3" t="s">
        <v>95</v>
      </c>
      <c r="D151" s="12">
        <v>0</v>
      </c>
      <c r="E151" s="12">
        <v>0</v>
      </c>
      <c r="F151" s="38">
        <v>0</v>
      </c>
      <c r="G151" s="38">
        <v>0</v>
      </c>
      <c r="H151" s="38"/>
    </row>
    <row r="152" spans="1:8" x14ac:dyDescent="0.2">
      <c r="A152" s="2"/>
      <c r="B152" s="22"/>
      <c r="C152" s="3" t="s">
        <v>107</v>
      </c>
      <c r="D152" s="12">
        <f>SUM(D149:D151)</f>
        <v>29</v>
      </c>
      <c r="E152" s="12">
        <f>SUM(E149:E151)</f>
        <v>31</v>
      </c>
      <c r="F152" s="38">
        <f>SUM(F149:F151)</f>
        <v>164715.63</v>
      </c>
      <c r="G152" s="38">
        <f>SUM(G149:G151)</f>
        <v>311129.77999999997</v>
      </c>
      <c r="H152" s="38">
        <v>300916.96000000002</v>
      </c>
    </row>
    <row r="153" spans="1:8" ht="2.1" customHeight="1" x14ac:dyDescent="0.2">
      <c r="A153" s="8"/>
      <c r="B153" s="9"/>
      <c r="C153" s="10"/>
      <c r="D153" s="13"/>
      <c r="E153" s="13"/>
      <c r="F153" s="39"/>
      <c r="G153" s="39"/>
      <c r="H153" s="39"/>
    </row>
    <row r="154" spans="1:8" x14ac:dyDescent="0.2">
      <c r="A154" s="2">
        <v>30</v>
      </c>
      <c r="B154" s="22" t="s">
        <v>29</v>
      </c>
      <c r="C154" s="3" t="s">
        <v>93</v>
      </c>
      <c r="D154" s="12">
        <v>106</v>
      </c>
      <c r="E154" s="12">
        <v>35</v>
      </c>
      <c r="F154" s="38">
        <v>501214.41</v>
      </c>
      <c r="G154" s="38">
        <v>633603.06000000006</v>
      </c>
      <c r="H154" s="38"/>
    </row>
    <row r="155" spans="1:8" x14ac:dyDescent="0.2">
      <c r="A155" s="2"/>
      <c r="B155" s="22"/>
      <c r="C155" s="3" t="s">
        <v>94</v>
      </c>
      <c r="D155" s="12">
        <v>13</v>
      </c>
      <c r="E155" s="12">
        <v>10</v>
      </c>
      <c r="F155" s="38">
        <v>505589.34</v>
      </c>
      <c r="G155" s="38">
        <v>587547.34</v>
      </c>
      <c r="H155" s="38"/>
    </row>
    <row r="156" spans="1:8" x14ac:dyDescent="0.2">
      <c r="A156" s="2"/>
      <c r="B156" s="22"/>
      <c r="C156" s="3" t="s">
        <v>95</v>
      </c>
      <c r="D156" s="12">
        <v>0</v>
      </c>
      <c r="E156" s="12">
        <v>0</v>
      </c>
      <c r="F156" s="38">
        <v>0</v>
      </c>
      <c r="G156" s="38">
        <v>0</v>
      </c>
      <c r="H156" s="38"/>
    </row>
    <row r="157" spans="1:8" x14ac:dyDescent="0.2">
      <c r="A157" s="2"/>
      <c r="B157" s="22"/>
      <c r="C157" s="3" t="s">
        <v>107</v>
      </c>
      <c r="D157" s="12">
        <f>SUM(D154:D156)</f>
        <v>119</v>
      </c>
      <c r="E157" s="12">
        <f>SUM(E154:E156)</f>
        <v>45</v>
      </c>
      <c r="F157" s="38">
        <f>SUM(F154:F156)</f>
        <v>1006803.75</v>
      </c>
      <c r="G157" s="38">
        <f>SUM(G154:G156)</f>
        <v>1221150.3999999999</v>
      </c>
      <c r="H157" s="38">
        <v>1117710.72</v>
      </c>
    </row>
    <row r="158" spans="1:8" ht="2.1" customHeight="1" x14ac:dyDescent="0.2">
      <c r="A158" s="8"/>
      <c r="B158" s="9"/>
      <c r="C158" s="10"/>
      <c r="D158" s="13"/>
      <c r="E158" s="13"/>
      <c r="F158" s="39"/>
      <c r="G158" s="39"/>
      <c r="H158" s="39"/>
    </row>
    <row r="159" spans="1:8" x14ac:dyDescent="0.2">
      <c r="A159" s="2">
        <v>31</v>
      </c>
      <c r="B159" s="22" t="s">
        <v>30</v>
      </c>
      <c r="C159" s="3" t="s">
        <v>93</v>
      </c>
      <c r="D159" s="12">
        <v>24</v>
      </c>
      <c r="E159" s="12">
        <v>8</v>
      </c>
      <c r="F159" s="38">
        <v>79579.5</v>
      </c>
      <c r="G159" s="38">
        <v>98194.51</v>
      </c>
      <c r="H159" s="38"/>
    </row>
    <row r="160" spans="1:8" x14ac:dyDescent="0.2">
      <c r="A160" s="2"/>
      <c r="B160" s="22"/>
      <c r="C160" s="3" t="s">
        <v>94</v>
      </c>
      <c r="D160" s="12">
        <v>3</v>
      </c>
      <c r="E160" s="12">
        <v>1</v>
      </c>
      <c r="F160" s="38">
        <v>46832.03</v>
      </c>
      <c r="G160" s="38">
        <v>108026.19</v>
      </c>
      <c r="H160" s="38"/>
    </row>
    <row r="161" spans="1:8" x14ac:dyDescent="0.2">
      <c r="A161" s="2"/>
      <c r="B161" s="22"/>
      <c r="C161" s="3" t="s">
        <v>95</v>
      </c>
      <c r="D161" s="12">
        <v>0</v>
      </c>
      <c r="E161" s="12">
        <v>0</v>
      </c>
      <c r="F161" s="38">
        <v>0</v>
      </c>
      <c r="G161" s="38">
        <v>0</v>
      </c>
      <c r="H161" s="38"/>
    </row>
    <row r="162" spans="1:8" x14ac:dyDescent="0.2">
      <c r="A162" s="2"/>
      <c r="B162" s="22"/>
      <c r="C162" s="3" t="s">
        <v>107</v>
      </c>
      <c r="D162" s="12">
        <f>SUM(D159:D161)</f>
        <v>27</v>
      </c>
      <c r="E162" s="12">
        <f>SUM(E159:E161)</f>
        <v>9</v>
      </c>
      <c r="F162" s="38">
        <f>SUM(F159:F161)</f>
        <v>126411.53</v>
      </c>
      <c r="G162" s="38">
        <f>SUM(G159:G161)</f>
        <v>206220.7</v>
      </c>
      <c r="H162" s="38">
        <v>915894.53</v>
      </c>
    </row>
    <row r="163" spans="1:8" ht="2.1" customHeight="1" x14ac:dyDescent="0.2">
      <c r="A163" s="8"/>
      <c r="B163" s="9"/>
      <c r="C163" s="10"/>
      <c r="D163" s="13"/>
      <c r="E163" s="13"/>
      <c r="F163" s="39"/>
      <c r="G163" s="39"/>
      <c r="H163" s="39"/>
    </row>
    <row r="164" spans="1:8" x14ac:dyDescent="0.2">
      <c r="A164" s="2">
        <v>32</v>
      </c>
      <c r="B164" s="22" t="s">
        <v>31</v>
      </c>
      <c r="C164" s="3" t="s">
        <v>108</v>
      </c>
      <c r="D164" s="12">
        <v>34</v>
      </c>
      <c r="E164" s="12">
        <v>11</v>
      </c>
      <c r="F164" s="38">
        <v>200379.88</v>
      </c>
      <c r="G164" s="41">
        <v>246325.52</v>
      </c>
      <c r="H164" s="38"/>
    </row>
    <row r="165" spans="1:8" x14ac:dyDescent="0.2">
      <c r="A165" s="2"/>
      <c r="B165" s="22"/>
      <c r="C165" s="3" t="s">
        <v>94</v>
      </c>
      <c r="D165" s="12">
        <v>0</v>
      </c>
      <c r="E165" s="12">
        <v>0</v>
      </c>
      <c r="F165" s="38">
        <v>0</v>
      </c>
      <c r="G165" s="41">
        <v>0</v>
      </c>
      <c r="H165" s="38"/>
    </row>
    <row r="166" spans="1:8" x14ac:dyDescent="0.2">
      <c r="A166" s="2"/>
      <c r="B166" s="22"/>
      <c r="C166" s="3" t="s">
        <v>95</v>
      </c>
      <c r="D166" s="12">
        <v>11</v>
      </c>
      <c r="E166" s="12">
        <v>1</v>
      </c>
      <c r="F166" s="38">
        <v>84921.14</v>
      </c>
      <c r="G166" s="41">
        <v>99212.91</v>
      </c>
      <c r="H166" s="38"/>
    </row>
    <row r="167" spans="1:8" x14ac:dyDescent="0.2">
      <c r="A167" s="2"/>
      <c r="B167" s="22"/>
      <c r="C167" s="3" t="s">
        <v>107</v>
      </c>
      <c r="D167" s="12">
        <f>SUM(D164:D166)</f>
        <v>45</v>
      </c>
      <c r="E167" s="12">
        <f>SUM(E164:E166)</f>
        <v>12</v>
      </c>
      <c r="F167" s="38">
        <f>SUM(F164:F166)</f>
        <v>285301.02</v>
      </c>
      <c r="G167" s="41">
        <f>SUM(G164:G166)</f>
        <v>345538.43</v>
      </c>
      <c r="H167" s="38">
        <v>332838.95</v>
      </c>
    </row>
    <row r="168" spans="1:8" ht="2.1" customHeight="1" x14ac:dyDescent="0.2">
      <c r="A168" s="8"/>
      <c r="B168" s="9"/>
      <c r="C168" s="10"/>
      <c r="D168" s="13"/>
      <c r="E168" s="13"/>
      <c r="F168" s="39"/>
      <c r="G168" s="42"/>
      <c r="H168" s="43"/>
    </row>
    <row r="169" spans="1:8" x14ac:dyDescent="0.2">
      <c r="A169" s="2">
        <v>33</v>
      </c>
      <c r="B169" s="22" t="s">
        <v>32</v>
      </c>
      <c r="C169" s="3" t="s">
        <v>108</v>
      </c>
      <c r="D169" s="12">
        <v>38</v>
      </c>
      <c r="E169" s="12">
        <v>12</v>
      </c>
      <c r="F169" s="38">
        <v>66359.240000000005</v>
      </c>
      <c r="G169" s="38">
        <v>135176.57999999999</v>
      </c>
      <c r="H169" s="38"/>
    </row>
    <row r="170" spans="1:8" x14ac:dyDescent="0.2">
      <c r="A170" s="2"/>
      <c r="B170" s="22"/>
      <c r="C170" s="3" t="s">
        <v>94</v>
      </c>
      <c r="D170" s="12">
        <v>0</v>
      </c>
      <c r="E170" s="12">
        <v>0</v>
      </c>
      <c r="F170" s="38">
        <v>0</v>
      </c>
      <c r="G170" s="38">
        <v>0</v>
      </c>
      <c r="H170" s="38"/>
    </row>
    <row r="171" spans="1:8" x14ac:dyDescent="0.2">
      <c r="A171" s="2"/>
      <c r="B171" s="22"/>
      <c r="C171" s="3" t="s">
        <v>95</v>
      </c>
      <c r="D171" s="12">
        <v>3</v>
      </c>
      <c r="E171" s="12">
        <v>0</v>
      </c>
      <c r="F171" s="38">
        <v>557488.62</v>
      </c>
      <c r="G171" s="38">
        <v>557488.62</v>
      </c>
      <c r="H171" s="38"/>
    </row>
    <row r="172" spans="1:8" x14ac:dyDescent="0.2">
      <c r="A172" s="2"/>
      <c r="B172" s="22"/>
      <c r="C172" s="3" t="s">
        <v>107</v>
      </c>
      <c r="D172" s="12">
        <v>41</v>
      </c>
      <c r="E172" s="12">
        <v>12</v>
      </c>
      <c r="F172" s="38">
        <v>623847.86</v>
      </c>
      <c r="G172" s="38">
        <v>692665.2</v>
      </c>
      <c r="H172" s="38">
        <v>688034.31</v>
      </c>
    </row>
    <row r="173" spans="1:8" ht="2.1" customHeight="1" x14ac:dyDescent="0.2">
      <c r="A173" s="8"/>
      <c r="B173" s="9"/>
      <c r="C173" s="10"/>
      <c r="D173" s="13">
        <v>12</v>
      </c>
      <c r="E173" s="13">
        <v>12</v>
      </c>
      <c r="F173" s="39">
        <f>SUM(F169:F172)</f>
        <v>1247695.72</v>
      </c>
      <c r="G173" s="39">
        <f>SUM(G169:G171)</f>
        <v>692665.2</v>
      </c>
      <c r="H173" s="39"/>
    </row>
    <row r="174" spans="1:8" x14ac:dyDescent="0.2">
      <c r="A174" s="2">
        <v>34</v>
      </c>
      <c r="B174" s="22" t="s">
        <v>33</v>
      </c>
      <c r="C174" s="3" t="s">
        <v>108</v>
      </c>
      <c r="D174" s="12">
        <v>166</v>
      </c>
      <c r="E174" s="12">
        <v>47</v>
      </c>
      <c r="F174" s="38">
        <v>1541044.12</v>
      </c>
      <c r="G174" s="38">
        <v>1647518.6</v>
      </c>
      <c r="H174" s="38"/>
    </row>
    <row r="175" spans="1:8" x14ac:dyDescent="0.2">
      <c r="A175" s="2"/>
      <c r="B175" s="22"/>
      <c r="C175" s="3" t="s">
        <v>94</v>
      </c>
      <c r="D175" s="12">
        <v>5</v>
      </c>
      <c r="E175" s="12">
        <v>9</v>
      </c>
      <c r="F175" s="38">
        <v>265909.43</v>
      </c>
      <c r="G175" s="38">
        <v>1024786.15</v>
      </c>
      <c r="H175" s="38"/>
    </row>
    <row r="176" spans="1:8" x14ac:dyDescent="0.2">
      <c r="A176" s="2"/>
      <c r="B176" s="22"/>
      <c r="C176" s="3" t="s">
        <v>95</v>
      </c>
      <c r="D176" s="12">
        <v>5</v>
      </c>
      <c r="E176" s="12">
        <v>0</v>
      </c>
      <c r="F176" s="38">
        <v>37858.75</v>
      </c>
      <c r="G176" s="38">
        <v>37858.75</v>
      </c>
      <c r="H176" s="38"/>
    </row>
    <row r="177" spans="1:8" x14ac:dyDescent="0.2">
      <c r="A177" s="2"/>
      <c r="B177" s="22"/>
      <c r="C177" s="3" t="s">
        <v>107</v>
      </c>
      <c r="D177" s="12">
        <f>SUM(D174:D176)</f>
        <v>176</v>
      </c>
      <c r="E177" s="12">
        <f>SUM(E174:E176)</f>
        <v>56</v>
      </c>
      <c r="F177" s="38">
        <f>SUM(F174:F176)</f>
        <v>1844812.3</v>
      </c>
      <c r="G177" s="38">
        <f>SUM(G174:G176)</f>
        <v>2710163.5</v>
      </c>
      <c r="H177" s="38">
        <v>2362035.02</v>
      </c>
    </row>
    <row r="178" spans="1:8" ht="2.1" customHeight="1" x14ac:dyDescent="0.2">
      <c r="A178" s="8"/>
      <c r="B178" s="9"/>
      <c r="C178" s="10"/>
      <c r="D178" s="13"/>
      <c r="E178" s="13"/>
      <c r="F178" s="39"/>
      <c r="G178" s="39"/>
      <c r="H178" s="39"/>
    </row>
    <row r="179" spans="1:8" x14ac:dyDescent="0.2">
      <c r="A179" s="2">
        <v>35</v>
      </c>
      <c r="B179" s="22" t="s">
        <v>34</v>
      </c>
      <c r="C179" s="3" t="s">
        <v>108</v>
      </c>
      <c r="D179" s="12">
        <v>10</v>
      </c>
      <c r="E179" s="12">
        <v>5</v>
      </c>
      <c r="F179" s="38">
        <v>21538.38</v>
      </c>
      <c r="G179" s="38">
        <v>30858.2</v>
      </c>
      <c r="H179" s="38"/>
    </row>
    <row r="180" spans="1:8" x14ac:dyDescent="0.2">
      <c r="A180" s="2"/>
      <c r="B180" s="22"/>
      <c r="C180" s="3" t="s">
        <v>94</v>
      </c>
      <c r="D180" s="12">
        <v>0</v>
      </c>
      <c r="E180" s="12">
        <v>0</v>
      </c>
      <c r="F180" s="38">
        <v>0</v>
      </c>
      <c r="G180" s="38">
        <v>0</v>
      </c>
      <c r="H180" s="38"/>
    </row>
    <row r="181" spans="1:8" x14ac:dyDescent="0.2">
      <c r="A181" s="2"/>
      <c r="B181" s="22"/>
      <c r="C181" s="3" t="s">
        <v>95</v>
      </c>
      <c r="D181" s="12">
        <v>0</v>
      </c>
      <c r="E181" s="12">
        <v>0</v>
      </c>
      <c r="F181" s="38">
        <v>0</v>
      </c>
      <c r="G181" s="38">
        <v>0</v>
      </c>
      <c r="H181" s="38"/>
    </row>
    <row r="182" spans="1:8" x14ac:dyDescent="0.2">
      <c r="A182" s="2"/>
      <c r="B182" s="22"/>
      <c r="C182" s="3" t="s">
        <v>107</v>
      </c>
      <c r="D182" s="12">
        <v>10</v>
      </c>
      <c r="E182" s="12">
        <v>5</v>
      </c>
      <c r="F182" s="38">
        <v>21538.38</v>
      </c>
      <c r="G182" s="38">
        <v>30858.2</v>
      </c>
      <c r="H182" s="38">
        <v>30858.2</v>
      </c>
    </row>
    <row r="183" spans="1:8" ht="2.1" customHeight="1" x14ac:dyDescent="0.2">
      <c r="A183" s="8"/>
      <c r="B183" s="9"/>
      <c r="C183" s="10"/>
      <c r="D183" s="13">
        <f>SUM(D179:D182)</f>
        <v>20</v>
      </c>
      <c r="E183" s="13">
        <f>SUM(E179:E182)</f>
        <v>10</v>
      </c>
      <c r="F183" s="39">
        <f>SUM(F179:F182)</f>
        <v>43076.76</v>
      </c>
      <c r="G183" s="39">
        <f>SUM(G179:G182)</f>
        <v>61716.4</v>
      </c>
      <c r="H183" s="39"/>
    </row>
    <row r="184" spans="1:8" x14ac:dyDescent="0.2">
      <c r="A184" s="2">
        <v>36</v>
      </c>
      <c r="B184" s="22" t="s">
        <v>35</v>
      </c>
      <c r="C184" s="3" t="s">
        <v>108</v>
      </c>
      <c r="D184" s="12">
        <v>17</v>
      </c>
      <c r="E184" s="12">
        <v>7</v>
      </c>
      <c r="F184" s="38">
        <v>87409.04</v>
      </c>
      <c r="G184" s="38">
        <v>100272.16</v>
      </c>
      <c r="H184" s="38"/>
    </row>
    <row r="185" spans="1:8" x14ac:dyDescent="0.2">
      <c r="A185" s="2"/>
      <c r="B185" s="22"/>
      <c r="C185" s="3" t="s">
        <v>94</v>
      </c>
      <c r="D185" s="12">
        <v>0</v>
      </c>
      <c r="E185" s="12">
        <v>0</v>
      </c>
      <c r="F185" s="38">
        <v>0</v>
      </c>
      <c r="G185" s="38">
        <v>0</v>
      </c>
      <c r="H185" s="38"/>
    </row>
    <row r="186" spans="1:8" x14ac:dyDescent="0.2">
      <c r="A186" s="2"/>
      <c r="B186" s="22"/>
      <c r="C186" s="3" t="s">
        <v>95</v>
      </c>
      <c r="D186" s="12">
        <v>0</v>
      </c>
      <c r="E186" s="12">
        <v>0</v>
      </c>
      <c r="F186" s="38">
        <v>0</v>
      </c>
      <c r="G186" s="38">
        <v>0</v>
      </c>
      <c r="H186" s="38"/>
    </row>
    <row r="187" spans="1:8" x14ac:dyDescent="0.2">
      <c r="A187" s="2"/>
      <c r="B187" s="22"/>
      <c r="C187" s="3" t="s">
        <v>107</v>
      </c>
      <c r="D187" s="12">
        <f>SUM(D184:D186)</f>
        <v>17</v>
      </c>
      <c r="E187" s="12">
        <f>SUM(E184:E186)</f>
        <v>7</v>
      </c>
      <c r="F187" s="38">
        <f>SUM(F184:F186)</f>
        <v>87409.04</v>
      </c>
      <c r="G187" s="38">
        <f>SUM(G184:G186)</f>
        <v>100272.16</v>
      </c>
      <c r="H187" s="38">
        <v>87024.47</v>
      </c>
    </row>
    <row r="188" spans="1:8" ht="2.1" customHeight="1" x14ac:dyDescent="0.2">
      <c r="A188" s="23"/>
      <c r="B188" s="24"/>
      <c r="C188" s="25"/>
      <c r="D188" s="26"/>
      <c r="E188" s="26"/>
      <c r="F188" s="26"/>
      <c r="G188" s="26"/>
      <c r="H188" s="26"/>
    </row>
    <row r="189" spans="1:8" x14ac:dyDescent="0.2">
      <c r="A189" s="2">
        <v>37</v>
      </c>
      <c r="B189" s="22" t="s">
        <v>36</v>
      </c>
      <c r="C189" s="3" t="s">
        <v>108</v>
      </c>
      <c r="D189" s="12">
        <v>35</v>
      </c>
      <c r="E189" s="12">
        <v>3</v>
      </c>
      <c r="F189" s="38">
        <v>92144.79</v>
      </c>
      <c r="G189" s="38">
        <v>107982.46</v>
      </c>
      <c r="H189" s="38"/>
    </row>
    <row r="190" spans="1:8" x14ac:dyDescent="0.2">
      <c r="A190" s="2"/>
      <c r="B190" s="22"/>
      <c r="C190" s="3" t="s">
        <v>94</v>
      </c>
      <c r="D190" s="12">
        <v>0</v>
      </c>
      <c r="E190" s="12">
        <v>0</v>
      </c>
      <c r="F190" s="38">
        <v>0</v>
      </c>
      <c r="G190" s="38">
        <v>0</v>
      </c>
      <c r="H190" s="38"/>
    </row>
    <row r="191" spans="1:8" x14ac:dyDescent="0.2">
      <c r="A191" s="2"/>
      <c r="B191" s="22"/>
      <c r="C191" s="3" t="s">
        <v>95</v>
      </c>
      <c r="D191" s="12">
        <v>0</v>
      </c>
      <c r="E191" s="12">
        <v>0</v>
      </c>
      <c r="F191" s="38">
        <v>0</v>
      </c>
      <c r="G191" s="38">
        <v>0</v>
      </c>
      <c r="H191" s="38"/>
    </row>
    <row r="192" spans="1:8" x14ac:dyDescent="0.2">
      <c r="A192" s="2"/>
      <c r="B192" s="22"/>
      <c r="C192" s="3" t="s">
        <v>107</v>
      </c>
      <c r="D192" s="12">
        <f>SUM(D189:D191)</f>
        <v>35</v>
      </c>
      <c r="E192" s="12">
        <f>SUM(E189:E191)</f>
        <v>3</v>
      </c>
      <c r="F192" s="38">
        <f>SUM(F189:F191)</f>
        <v>92144.79</v>
      </c>
      <c r="G192" s="38">
        <f>SUM(G189:G191)</f>
        <v>107982.46</v>
      </c>
      <c r="H192" s="38">
        <v>161497.84</v>
      </c>
    </row>
    <row r="193" spans="1:8" ht="2.1" customHeight="1" x14ac:dyDescent="0.2">
      <c r="A193" s="8"/>
      <c r="B193" s="9"/>
      <c r="C193" s="10"/>
      <c r="D193" s="13"/>
      <c r="E193" s="13"/>
      <c r="F193" s="39"/>
      <c r="G193" s="39"/>
      <c r="H193" s="39"/>
    </row>
    <row r="194" spans="1:8" x14ac:dyDescent="0.2">
      <c r="A194" s="2">
        <v>38</v>
      </c>
      <c r="B194" s="22" t="s">
        <v>37</v>
      </c>
      <c r="C194" s="3" t="s">
        <v>108</v>
      </c>
      <c r="D194" s="12">
        <v>6</v>
      </c>
      <c r="E194" s="12">
        <v>1</v>
      </c>
      <c r="F194" s="38">
        <v>50723.73</v>
      </c>
      <c r="G194" s="38">
        <v>51911.73</v>
      </c>
      <c r="H194" s="38"/>
    </row>
    <row r="195" spans="1:8" x14ac:dyDescent="0.2">
      <c r="A195" s="2"/>
      <c r="B195" s="22"/>
      <c r="C195" s="3" t="s">
        <v>94</v>
      </c>
      <c r="D195" s="12">
        <v>0</v>
      </c>
      <c r="E195" s="12">
        <v>0</v>
      </c>
      <c r="F195" s="38">
        <v>0</v>
      </c>
      <c r="G195" s="38">
        <v>0</v>
      </c>
      <c r="H195" s="38"/>
    </row>
    <row r="196" spans="1:8" x14ac:dyDescent="0.2">
      <c r="A196" s="2"/>
      <c r="B196" s="22"/>
      <c r="C196" s="3" t="s">
        <v>95</v>
      </c>
      <c r="D196" s="12">
        <v>0</v>
      </c>
      <c r="E196" s="12">
        <v>0</v>
      </c>
      <c r="F196" s="38">
        <v>0</v>
      </c>
      <c r="G196" s="38">
        <v>0</v>
      </c>
      <c r="H196" s="38"/>
    </row>
    <row r="197" spans="1:8" x14ac:dyDescent="0.2">
      <c r="A197" s="2"/>
      <c r="B197" s="22"/>
      <c r="C197" s="3" t="s">
        <v>107</v>
      </c>
      <c r="D197" s="12">
        <f>SUM(D194:D196)</f>
        <v>6</v>
      </c>
      <c r="E197" s="12">
        <f>SUM(E194:E196)</f>
        <v>1</v>
      </c>
      <c r="F197" s="38">
        <f>SUM(F194:F196)</f>
        <v>50723.73</v>
      </c>
      <c r="G197" s="38">
        <f>SUM(G194:G196)</f>
        <v>51911.73</v>
      </c>
      <c r="H197" s="38">
        <v>51518.9</v>
      </c>
    </row>
    <row r="198" spans="1:8" ht="2.1" customHeight="1" x14ac:dyDescent="0.2">
      <c r="A198" s="8"/>
      <c r="B198" s="9"/>
      <c r="C198" s="10"/>
      <c r="D198" s="13"/>
      <c r="E198" s="13"/>
      <c r="F198" s="39"/>
      <c r="G198" s="39"/>
      <c r="H198" s="39"/>
    </row>
    <row r="199" spans="1:8" x14ac:dyDescent="0.2">
      <c r="A199" s="2">
        <v>39</v>
      </c>
      <c r="B199" s="22" t="s">
        <v>38</v>
      </c>
      <c r="C199" s="3" t="s">
        <v>108</v>
      </c>
      <c r="D199" s="12">
        <v>46</v>
      </c>
      <c r="E199" s="12">
        <v>9</v>
      </c>
      <c r="F199" s="38">
        <v>335313.13</v>
      </c>
      <c r="G199" s="38">
        <v>370161.63</v>
      </c>
      <c r="H199" s="38"/>
    </row>
    <row r="200" spans="1:8" x14ac:dyDescent="0.2">
      <c r="A200" s="2"/>
      <c r="B200" s="22"/>
      <c r="C200" s="3" t="s">
        <v>94</v>
      </c>
      <c r="D200" s="12">
        <v>0</v>
      </c>
      <c r="E200" s="12">
        <v>0</v>
      </c>
      <c r="F200" s="38">
        <v>0</v>
      </c>
      <c r="G200" s="38">
        <v>0</v>
      </c>
      <c r="H200" s="38"/>
    </row>
    <row r="201" spans="1:8" x14ac:dyDescent="0.2">
      <c r="A201" s="2"/>
      <c r="B201" s="22"/>
      <c r="C201" s="3" t="s">
        <v>95</v>
      </c>
      <c r="D201" s="12">
        <v>0</v>
      </c>
      <c r="E201" s="12">
        <v>0</v>
      </c>
      <c r="F201" s="38">
        <v>0</v>
      </c>
      <c r="G201" s="38">
        <v>0</v>
      </c>
      <c r="H201" s="38"/>
    </row>
    <row r="202" spans="1:8" x14ac:dyDescent="0.2">
      <c r="A202" s="2"/>
      <c r="B202" s="22"/>
      <c r="C202" s="3" t="s">
        <v>107</v>
      </c>
      <c r="D202" s="12">
        <f>SUM(D199:D201)</f>
        <v>46</v>
      </c>
      <c r="E202" s="12">
        <f>SUM(E199:E201)</f>
        <v>9</v>
      </c>
      <c r="F202" s="38">
        <f>SUM(F199:F201)</f>
        <v>335313.13</v>
      </c>
      <c r="G202" s="38">
        <f>SUM(G199:G201)</f>
        <v>370161.63</v>
      </c>
      <c r="H202" s="38">
        <v>3633853.63</v>
      </c>
    </row>
    <row r="203" spans="1:8" ht="2.1" customHeight="1" x14ac:dyDescent="0.2">
      <c r="A203" s="8"/>
      <c r="B203" s="9"/>
      <c r="C203" s="10"/>
      <c r="D203" s="13"/>
      <c r="E203" s="13"/>
      <c r="F203" s="39"/>
      <c r="G203" s="39"/>
      <c r="H203" s="39"/>
    </row>
    <row r="204" spans="1:8" x14ac:dyDescent="0.2">
      <c r="A204" s="2">
        <v>40</v>
      </c>
      <c r="B204" s="22" t="s">
        <v>39</v>
      </c>
      <c r="C204" s="3" t="s">
        <v>108</v>
      </c>
      <c r="D204" s="12">
        <v>239</v>
      </c>
      <c r="E204" s="12">
        <v>91</v>
      </c>
      <c r="F204" s="38">
        <v>638696</v>
      </c>
      <c r="G204" s="38">
        <v>770955.58</v>
      </c>
      <c r="H204" s="38"/>
    </row>
    <row r="205" spans="1:8" x14ac:dyDescent="0.2">
      <c r="A205" s="2"/>
      <c r="B205" s="22"/>
      <c r="C205" s="3" t="s">
        <v>94</v>
      </c>
      <c r="D205" s="12">
        <v>14</v>
      </c>
      <c r="E205" s="12">
        <v>12</v>
      </c>
      <c r="F205" s="38">
        <v>10869.1</v>
      </c>
      <c r="G205" s="38">
        <v>31878.82</v>
      </c>
      <c r="H205" s="38"/>
    </row>
    <row r="206" spans="1:8" x14ac:dyDescent="0.2">
      <c r="A206" s="2"/>
      <c r="B206" s="22"/>
      <c r="C206" s="3" t="s">
        <v>95</v>
      </c>
      <c r="D206" s="12">
        <v>27</v>
      </c>
      <c r="E206" s="12">
        <v>6</v>
      </c>
      <c r="F206" s="38">
        <v>229435.24</v>
      </c>
      <c r="G206" s="38">
        <v>250965.96</v>
      </c>
      <c r="H206" s="38"/>
    </row>
    <row r="207" spans="1:8" x14ac:dyDescent="0.2">
      <c r="A207" s="2"/>
      <c r="B207" s="22"/>
      <c r="C207" s="3" t="s">
        <v>107</v>
      </c>
      <c r="D207" s="12">
        <f>SUM(D204:D206)</f>
        <v>280</v>
      </c>
      <c r="E207" s="12">
        <f>SUM(E204:E206)</f>
        <v>109</v>
      </c>
      <c r="F207" s="38">
        <f>SUM(F204:F206)</f>
        <v>879000.34</v>
      </c>
      <c r="G207" s="38">
        <f>SUM(G204:G206)</f>
        <v>1053800.3599999999</v>
      </c>
      <c r="H207" s="38">
        <v>954514.47</v>
      </c>
    </row>
    <row r="208" spans="1:8" ht="2.1" customHeight="1" x14ac:dyDescent="0.2">
      <c r="A208" s="8"/>
      <c r="B208" s="9"/>
      <c r="C208" s="10"/>
      <c r="D208" s="13"/>
      <c r="E208" s="13"/>
      <c r="F208" s="39"/>
      <c r="G208" s="39"/>
      <c r="H208" s="39"/>
    </row>
    <row r="209" spans="1:8" x14ac:dyDescent="0.2">
      <c r="A209" s="2">
        <v>41</v>
      </c>
      <c r="B209" s="22" t="s">
        <v>40</v>
      </c>
      <c r="C209" s="3" t="s">
        <v>108</v>
      </c>
      <c r="D209" s="12">
        <v>85</v>
      </c>
      <c r="E209" s="12">
        <v>32</v>
      </c>
      <c r="F209" s="38">
        <v>591530.18000000005</v>
      </c>
      <c r="G209" s="38">
        <v>784784.44</v>
      </c>
      <c r="H209" s="38"/>
    </row>
    <row r="210" spans="1:8" x14ac:dyDescent="0.2">
      <c r="A210" s="2"/>
      <c r="B210" s="22"/>
      <c r="C210" s="3" t="s">
        <v>94</v>
      </c>
      <c r="D210" s="12">
        <v>3</v>
      </c>
      <c r="E210" s="12">
        <v>13</v>
      </c>
      <c r="F210" s="38">
        <v>48440.55</v>
      </c>
      <c r="G210" s="38">
        <v>1251616.78</v>
      </c>
      <c r="H210" s="38"/>
    </row>
    <row r="211" spans="1:8" x14ac:dyDescent="0.2">
      <c r="A211" s="2"/>
      <c r="B211" s="22"/>
      <c r="C211" s="3" t="s">
        <v>95</v>
      </c>
      <c r="D211" s="12">
        <v>0</v>
      </c>
      <c r="E211" s="12">
        <v>0</v>
      </c>
      <c r="F211" s="38">
        <v>0</v>
      </c>
      <c r="G211" s="38">
        <v>0</v>
      </c>
      <c r="H211" s="38"/>
    </row>
    <row r="212" spans="1:8" x14ac:dyDescent="0.2">
      <c r="A212" s="2"/>
      <c r="B212" s="22"/>
      <c r="C212" s="3" t="s">
        <v>107</v>
      </c>
      <c r="D212" s="12">
        <f>SUM(D209:D211)</f>
        <v>88</v>
      </c>
      <c r="E212" s="12">
        <f>SUM(E209:E211)</f>
        <v>45</v>
      </c>
      <c r="F212" s="38">
        <f>SUM(F209:F211)</f>
        <v>639970.7300000001</v>
      </c>
      <c r="G212" s="38">
        <f>SUM(G209:G211)</f>
        <v>2036401.22</v>
      </c>
      <c r="H212" s="38">
        <v>1834046.65</v>
      </c>
    </row>
    <row r="213" spans="1:8" ht="2.1" customHeight="1" x14ac:dyDescent="0.2">
      <c r="A213" s="8"/>
      <c r="B213" s="9"/>
      <c r="C213" s="10"/>
      <c r="D213" s="13"/>
      <c r="E213" s="13"/>
      <c r="F213" s="39"/>
      <c r="G213" s="39"/>
      <c r="H213" s="39"/>
    </row>
    <row r="214" spans="1:8" x14ac:dyDescent="0.2">
      <c r="A214" s="2">
        <v>42</v>
      </c>
      <c r="B214" s="22" t="s">
        <v>41</v>
      </c>
      <c r="C214" s="3" t="s">
        <v>108</v>
      </c>
      <c r="D214" s="12">
        <v>53</v>
      </c>
      <c r="E214" s="12">
        <v>28</v>
      </c>
      <c r="F214" s="38">
        <v>132134.07999999999</v>
      </c>
      <c r="G214" s="38">
        <v>208745.98</v>
      </c>
      <c r="H214" s="38"/>
    </row>
    <row r="215" spans="1:8" x14ac:dyDescent="0.2">
      <c r="A215" s="2"/>
      <c r="B215" s="22"/>
      <c r="C215" s="3" t="s">
        <v>94</v>
      </c>
      <c r="D215" s="12">
        <v>11</v>
      </c>
      <c r="E215" s="12">
        <v>4</v>
      </c>
      <c r="F215" s="38">
        <v>290622.65999999997</v>
      </c>
      <c r="G215" s="38">
        <v>323439.86</v>
      </c>
      <c r="H215" s="38"/>
    </row>
    <row r="216" spans="1:8" x14ac:dyDescent="0.2">
      <c r="A216" s="2"/>
      <c r="B216" s="22"/>
      <c r="C216" s="3" t="s">
        <v>95</v>
      </c>
      <c r="D216" s="12">
        <v>3</v>
      </c>
      <c r="E216" s="12">
        <v>1</v>
      </c>
      <c r="F216" s="38">
        <v>95874.12</v>
      </c>
      <c r="G216" s="38">
        <v>161910.20000000001</v>
      </c>
      <c r="H216" s="38"/>
    </row>
    <row r="217" spans="1:8" x14ac:dyDescent="0.2">
      <c r="A217" s="2"/>
      <c r="B217" s="22"/>
      <c r="C217" s="3" t="s">
        <v>107</v>
      </c>
      <c r="D217" s="12">
        <f>SUM(D214:D216)</f>
        <v>67</v>
      </c>
      <c r="E217" s="12">
        <f>SUM(E214:E216)</f>
        <v>33</v>
      </c>
      <c r="F217" s="38">
        <f>SUM(F214:F216)</f>
        <v>518630.86</v>
      </c>
      <c r="G217" s="38">
        <f>SUM(G214:G216)</f>
        <v>694096.04</v>
      </c>
      <c r="H217" s="38">
        <v>601036.46</v>
      </c>
    </row>
    <row r="218" spans="1:8" ht="2.1" customHeight="1" x14ac:dyDescent="0.2">
      <c r="A218" s="8"/>
      <c r="B218" s="9"/>
      <c r="C218" s="10"/>
      <c r="D218" s="13"/>
      <c r="E218" s="13"/>
      <c r="F218" s="39"/>
      <c r="G218" s="39"/>
      <c r="H218" s="39"/>
    </row>
    <row r="219" spans="1:8" x14ac:dyDescent="0.2">
      <c r="A219" s="2">
        <v>43</v>
      </c>
      <c r="B219" s="22" t="s">
        <v>42</v>
      </c>
      <c r="C219" s="3" t="s">
        <v>108</v>
      </c>
      <c r="D219" s="12">
        <v>3</v>
      </c>
      <c r="E219" s="12">
        <v>6</v>
      </c>
      <c r="F219" s="38">
        <v>66775.73</v>
      </c>
      <c r="G219" s="38">
        <v>68944.17</v>
      </c>
      <c r="H219" s="38"/>
    </row>
    <row r="220" spans="1:8" x14ac:dyDescent="0.2">
      <c r="A220" s="2"/>
      <c r="B220" s="22"/>
      <c r="C220" s="3" t="s">
        <v>94</v>
      </c>
      <c r="D220" s="12">
        <v>0</v>
      </c>
      <c r="E220" s="12">
        <v>0</v>
      </c>
      <c r="F220" s="38">
        <v>0</v>
      </c>
      <c r="G220" s="38">
        <v>0</v>
      </c>
      <c r="H220" s="38"/>
    </row>
    <row r="221" spans="1:8" x14ac:dyDescent="0.2">
      <c r="A221" s="2"/>
      <c r="B221" s="22"/>
      <c r="C221" s="3" t="s">
        <v>95</v>
      </c>
      <c r="D221" s="12">
        <v>0</v>
      </c>
      <c r="E221" s="12">
        <v>0</v>
      </c>
      <c r="F221" s="38">
        <v>0</v>
      </c>
      <c r="G221" s="38">
        <v>0</v>
      </c>
      <c r="H221" s="38"/>
    </row>
    <row r="222" spans="1:8" x14ac:dyDescent="0.2">
      <c r="A222" s="2"/>
      <c r="B222" s="22"/>
      <c r="C222" s="3" t="s">
        <v>107</v>
      </c>
      <c r="D222" s="12">
        <f>SUM(D219:D221)</f>
        <v>3</v>
      </c>
      <c r="E222" s="12">
        <f>SUM(E219:E221)</f>
        <v>6</v>
      </c>
      <c r="F222" s="38">
        <f>SUM(F219:F221)</f>
        <v>66775.73</v>
      </c>
      <c r="G222" s="38">
        <f>SUM(G219:G221)</f>
        <v>68944.17</v>
      </c>
      <c r="H222" s="38">
        <v>40499.129999999997</v>
      </c>
    </row>
    <row r="223" spans="1:8" ht="2.1" customHeight="1" x14ac:dyDescent="0.2">
      <c r="A223" s="8"/>
      <c r="B223" s="9"/>
      <c r="C223" s="10"/>
      <c r="D223" s="13"/>
      <c r="E223" s="13"/>
      <c r="F223" s="39"/>
      <c r="G223" s="39"/>
      <c r="H223" s="39"/>
    </row>
    <row r="224" spans="1:8" ht="12.75" customHeight="1" x14ac:dyDescent="0.2">
      <c r="A224" s="2">
        <v>44</v>
      </c>
      <c r="B224" s="22" t="s">
        <v>43</v>
      </c>
      <c r="C224" s="3" t="s">
        <v>108</v>
      </c>
      <c r="D224" s="12">
        <v>10</v>
      </c>
      <c r="E224" s="12">
        <v>11</v>
      </c>
      <c r="F224" s="38">
        <v>36425.61</v>
      </c>
      <c r="G224" s="38">
        <v>152271.82999999999</v>
      </c>
      <c r="H224" s="38"/>
    </row>
    <row r="225" spans="1:8" x14ac:dyDescent="0.2">
      <c r="A225" s="2"/>
      <c r="B225" s="22"/>
      <c r="C225" s="3" t="s">
        <v>94</v>
      </c>
      <c r="D225" s="12">
        <v>0</v>
      </c>
      <c r="E225" s="12">
        <v>0</v>
      </c>
      <c r="F225" s="38">
        <v>0</v>
      </c>
      <c r="G225" s="38">
        <v>0</v>
      </c>
      <c r="H225" s="38"/>
    </row>
    <row r="226" spans="1:8" x14ac:dyDescent="0.2">
      <c r="A226" s="2"/>
      <c r="B226" s="22"/>
      <c r="C226" s="3" t="s">
        <v>95</v>
      </c>
      <c r="D226" s="12">
        <v>0</v>
      </c>
      <c r="E226" s="12">
        <v>0</v>
      </c>
      <c r="F226" s="38">
        <v>0</v>
      </c>
      <c r="G226" s="38">
        <v>0</v>
      </c>
      <c r="H226" s="38"/>
    </row>
    <row r="227" spans="1:8" x14ac:dyDescent="0.2">
      <c r="A227" s="2"/>
      <c r="B227" s="22"/>
      <c r="C227" s="3" t="s">
        <v>107</v>
      </c>
      <c r="D227" s="12">
        <f>SUM(D224:D226)</f>
        <v>10</v>
      </c>
      <c r="E227" s="12">
        <f>SUM(E224:E226)</f>
        <v>11</v>
      </c>
      <c r="F227" s="38">
        <f>SUM(F224:F226)</f>
        <v>36425.61</v>
      </c>
      <c r="G227" s="38">
        <f>SUM(G224:G226)</f>
        <v>152271.82999999999</v>
      </c>
      <c r="H227" s="38">
        <v>269664.78000000003</v>
      </c>
    </row>
    <row r="228" spans="1:8" ht="2.1" customHeight="1" x14ac:dyDescent="0.2">
      <c r="A228" s="8"/>
      <c r="B228" s="9"/>
      <c r="C228" s="10"/>
      <c r="D228" s="13"/>
      <c r="E228" s="13"/>
      <c r="F228" s="39"/>
      <c r="G228" s="39"/>
      <c r="H228" s="39"/>
    </row>
    <row r="229" spans="1:8" x14ac:dyDescent="0.2">
      <c r="A229" s="2">
        <v>45</v>
      </c>
      <c r="B229" s="22" t="s">
        <v>44</v>
      </c>
      <c r="C229" s="3" t="s">
        <v>108</v>
      </c>
      <c r="D229" s="12">
        <v>56</v>
      </c>
      <c r="E229" s="12">
        <v>29</v>
      </c>
      <c r="F229" s="38">
        <v>282066.38</v>
      </c>
      <c r="G229" s="38">
        <v>394738.57</v>
      </c>
      <c r="H229" s="38"/>
    </row>
    <row r="230" spans="1:8" x14ac:dyDescent="0.2">
      <c r="A230" s="2"/>
      <c r="B230" s="22"/>
      <c r="C230" s="3" t="s">
        <v>94</v>
      </c>
      <c r="D230" s="12">
        <v>15</v>
      </c>
      <c r="E230" s="12">
        <v>4</v>
      </c>
      <c r="F230" s="38">
        <v>444818.63</v>
      </c>
      <c r="G230" s="38">
        <v>476076.39</v>
      </c>
      <c r="H230" s="38"/>
    </row>
    <row r="231" spans="1:8" x14ac:dyDescent="0.2">
      <c r="A231" s="2"/>
      <c r="B231" s="22"/>
      <c r="C231" s="3" t="s">
        <v>95</v>
      </c>
      <c r="D231" s="12">
        <v>0</v>
      </c>
      <c r="E231" s="12">
        <v>0</v>
      </c>
      <c r="F231" s="38">
        <v>0</v>
      </c>
      <c r="G231" s="38">
        <v>0</v>
      </c>
      <c r="H231" s="38"/>
    </row>
    <row r="232" spans="1:8" x14ac:dyDescent="0.2">
      <c r="A232" s="2"/>
      <c r="B232" s="22"/>
      <c r="C232" s="3" t="s">
        <v>107</v>
      </c>
      <c r="D232" s="12">
        <f>SUM(D229:D231)</f>
        <v>71</v>
      </c>
      <c r="E232" s="12">
        <f>SUM(E229:E231)</f>
        <v>33</v>
      </c>
      <c r="F232" s="38">
        <f>SUM(F229:F231)</f>
        <v>726885.01</v>
      </c>
      <c r="G232" s="38">
        <f>SUM(G229:G231)</f>
        <v>870814.96</v>
      </c>
      <c r="H232" s="38">
        <v>864715.7</v>
      </c>
    </row>
    <row r="233" spans="1:8" ht="2.1" customHeight="1" x14ac:dyDescent="0.2">
      <c r="A233" s="23"/>
      <c r="B233" s="24"/>
      <c r="C233" s="25"/>
      <c r="D233" s="26"/>
      <c r="E233" s="26"/>
      <c r="F233" s="44"/>
      <c r="G233" s="44"/>
      <c r="H233" s="44"/>
    </row>
    <row r="234" spans="1:8" x14ac:dyDescent="0.2">
      <c r="A234" s="2">
        <v>46</v>
      </c>
      <c r="B234" s="22" t="s">
        <v>45</v>
      </c>
      <c r="C234" s="3" t="s">
        <v>108</v>
      </c>
      <c r="D234" s="12">
        <v>13</v>
      </c>
      <c r="E234" s="12">
        <v>1</v>
      </c>
      <c r="F234" s="38">
        <v>39249.85</v>
      </c>
      <c r="G234" s="38">
        <v>22824.38</v>
      </c>
      <c r="H234" s="38"/>
    </row>
    <row r="235" spans="1:8" x14ac:dyDescent="0.2">
      <c r="A235" s="2"/>
      <c r="B235" s="22"/>
      <c r="C235" s="3" t="s">
        <v>94</v>
      </c>
      <c r="D235" s="12">
        <v>0</v>
      </c>
      <c r="E235" s="12">
        <v>0</v>
      </c>
      <c r="F235" s="38">
        <v>0</v>
      </c>
      <c r="G235" s="38">
        <v>0</v>
      </c>
      <c r="H235" s="38"/>
    </row>
    <row r="236" spans="1:8" x14ac:dyDescent="0.2">
      <c r="A236" s="2"/>
      <c r="B236" s="22"/>
      <c r="C236" s="3" t="s">
        <v>95</v>
      </c>
      <c r="D236" s="12">
        <v>0</v>
      </c>
      <c r="E236" s="12">
        <v>0</v>
      </c>
      <c r="F236" s="38">
        <v>0</v>
      </c>
      <c r="G236" s="38">
        <v>0</v>
      </c>
      <c r="H236" s="38"/>
    </row>
    <row r="237" spans="1:8" x14ac:dyDescent="0.2">
      <c r="A237" s="2"/>
      <c r="B237" s="22"/>
      <c r="C237" s="3" t="s">
        <v>107</v>
      </c>
      <c r="D237" s="12">
        <f>SUM(D234:D236)</f>
        <v>13</v>
      </c>
      <c r="E237" s="12">
        <f>SUM(E234:E236)</f>
        <v>1</v>
      </c>
      <c r="F237" s="38">
        <f>SUM(F234:F236)</f>
        <v>39249.85</v>
      </c>
      <c r="G237" s="38">
        <f>SUM(G234:G236)</f>
        <v>22824.38</v>
      </c>
      <c r="H237" s="38">
        <v>62074.23</v>
      </c>
    </row>
    <row r="238" spans="1:8" ht="2.1" customHeight="1" x14ac:dyDescent="0.2">
      <c r="A238" s="8"/>
      <c r="B238" s="9"/>
      <c r="C238" s="10"/>
      <c r="D238" s="13"/>
      <c r="E238" s="13"/>
      <c r="F238" s="39"/>
      <c r="G238" s="39"/>
      <c r="H238" s="39"/>
    </row>
    <row r="239" spans="1:8" x14ac:dyDescent="0.2">
      <c r="A239" s="2">
        <v>47</v>
      </c>
      <c r="B239" s="22" t="s">
        <v>46</v>
      </c>
      <c r="C239" s="3" t="s">
        <v>108</v>
      </c>
      <c r="D239" s="12">
        <v>51</v>
      </c>
      <c r="E239" s="12">
        <v>26</v>
      </c>
      <c r="F239" s="38">
        <v>300081.96000000002</v>
      </c>
      <c r="G239" s="38">
        <v>356445.49</v>
      </c>
      <c r="H239" s="38"/>
    </row>
    <row r="240" spans="1:8" x14ac:dyDescent="0.2">
      <c r="A240" s="2"/>
      <c r="B240" s="22"/>
      <c r="C240" s="3" t="s">
        <v>94</v>
      </c>
      <c r="D240" s="12">
        <v>1</v>
      </c>
      <c r="E240" s="12">
        <v>0</v>
      </c>
      <c r="F240" s="38">
        <v>17948.52</v>
      </c>
      <c r="G240" s="38">
        <v>17948.52</v>
      </c>
      <c r="H240" s="38"/>
    </row>
    <row r="241" spans="1:8" x14ac:dyDescent="0.2">
      <c r="A241" s="2"/>
      <c r="B241" s="22"/>
      <c r="C241" s="3" t="s">
        <v>95</v>
      </c>
      <c r="D241" s="12">
        <v>1</v>
      </c>
      <c r="E241" s="12">
        <v>0</v>
      </c>
      <c r="F241" s="38">
        <v>49896.79</v>
      </c>
      <c r="G241" s="38">
        <v>49896.79</v>
      </c>
      <c r="H241" s="38"/>
    </row>
    <row r="242" spans="1:8" x14ac:dyDescent="0.2">
      <c r="A242" s="2"/>
      <c r="B242" s="22"/>
      <c r="C242" s="3" t="s">
        <v>107</v>
      </c>
      <c r="D242" s="12">
        <f>SUM(D239:D241)</f>
        <v>53</v>
      </c>
      <c r="E242" s="12">
        <f>SUM(E239:E241)</f>
        <v>26</v>
      </c>
      <c r="F242" s="38">
        <f>SUM(F239:F241)</f>
        <v>367927.27</v>
      </c>
      <c r="G242" s="38">
        <f>SUM(G239:G241)</f>
        <v>424290.8</v>
      </c>
      <c r="H242" s="38">
        <v>321527.86</v>
      </c>
    </row>
    <row r="243" spans="1:8" ht="2.1" customHeight="1" x14ac:dyDescent="0.2">
      <c r="A243" s="8"/>
      <c r="B243" s="9"/>
      <c r="C243" s="10"/>
      <c r="D243" s="13"/>
      <c r="E243" s="13"/>
      <c r="F243" s="39"/>
      <c r="G243" s="39"/>
      <c r="H243" s="39"/>
    </row>
    <row r="244" spans="1:8" x14ac:dyDescent="0.2">
      <c r="A244" s="2">
        <v>48</v>
      </c>
      <c r="B244" s="22" t="s">
        <v>47</v>
      </c>
      <c r="C244" s="3" t="s">
        <v>108</v>
      </c>
      <c r="D244" s="12">
        <v>44</v>
      </c>
      <c r="E244" s="12">
        <v>17</v>
      </c>
      <c r="F244" s="38">
        <v>137884.84</v>
      </c>
      <c r="G244" s="38">
        <v>172249.9</v>
      </c>
      <c r="H244" s="38"/>
    </row>
    <row r="245" spans="1:8" x14ac:dyDescent="0.2">
      <c r="A245" s="2"/>
      <c r="B245" s="22"/>
      <c r="C245" s="3" t="s">
        <v>94</v>
      </c>
      <c r="D245" s="12">
        <v>0</v>
      </c>
      <c r="E245" s="12">
        <v>0</v>
      </c>
      <c r="F245" s="38">
        <v>0</v>
      </c>
      <c r="G245" s="38">
        <v>0</v>
      </c>
      <c r="H245" s="38"/>
    </row>
    <row r="246" spans="1:8" x14ac:dyDescent="0.2">
      <c r="A246" s="2"/>
      <c r="B246" s="22"/>
      <c r="C246" s="3" t="s">
        <v>95</v>
      </c>
      <c r="D246" s="12">
        <v>0</v>
      </c>
      <c r="E246" s="12">
        <v>0</v>
      </c>
      <c r="F246" s="38">
        <v>0</v>
      </c>
      <c r="G246" s="38">
        <v>0</v>
      </c>
      <c r="H246" s="38"/>
    </row>
    <row r="247" spans="1:8" x14ac:dyDescent="0.2">
      <c r="A247" s="2"/>
      <c r="B247" s="22"/>
      <c r="C247" s="3" t="s">
        <v>107</v>
      </c>
      <c r="D247" s="12">
        <f>SUM(D244:D246)</f>
        <v>44</v>
      </c>
      <c r="E247" s="12">
        <f>SUM(E244:E246)</f>
        <v>17</v>
      </c>
      <c r="F247" s="38">
        <f>SUM(F244:F246)</f>
        <v>137884.84</v>
      </c>
      <c r="G247" s="38">
        <f>SUM(G244:G246)</f>
        <v>172249.9</v>
      </c>
      <c r="H247" s="38">
        <v>128207.61</v>
      </c>
    </row>
    <row r="248" spans="1:8" ht="2.1" customHeight="1" x14ac:dyDescent="0.2">
      <c r="A248" s="8"/>
      <c r="B248" s="9"/>
      <c r="C248" s="10"/>
      <c r="D248" s="13"/>
      <c r="E248" s="13"/>
      <c r="F248" s="39"/>
      <c r="G248" s="39"/>
      <c r="H248" s="39"/>
    </row>
    <row r="249" spans="1:8" x14ac:dyDescent="0.2">
      <c r="A249" s="2">
        <v>49</v>
      </c>
      <c r="B249" s="22" t="s">
        <v>48</v>
      </c>
      <c r="C249" s="3" t="s">
        <v>108</v>
      </c>
      <c r="D249" s="12">
        <v>71</v>
      </c>
      <c r="E249" s="12">
        <v>23</v>
      </c>
      <c r="F249" s="38">
        <v>287684.17</v>
      </c>
      <c r="G249" s="38">
        <v>336138.5</v>
      </c>
      <c r="H249" s="38"/>
    </row>
    <row r="250" spans="1:8" x14ac:dyDescent="0.2">
      <c r="A250" s="2"/>
      <c r="B250" s="22"/>
      <c r="C250" s="3" t="s">
        <v>94</v>
      </c>
      <c r="D250" s="12">
        <v>3</v>
      </c>
      <c r="E250" s="12">
        <v>0</v>
      </c>
      <c r="F250" s="38">
        <v>798806.12</v>
      </c>
      <c r="G250" s="38">
        <v>798806.12</v>
      </c>
      <c r="H250" s="38"/>
    </row>
    <row r="251" spans="1:8" x14ac:dyDescent="0.2">
      <c r="A251" s="2"/>
      <c r="B251" s="22"/>
      <c r="C251" s="3" t="s">
        <v>95</v>
      </c>
      <c r="D251" s="12">
        <v>0</v>
      </c>
      <c r="E251" s="12">
        <v>0</v>
      </c>
      <c r="F251" s="38">
        <v>0</v>
      </c>
      <c r="G251" s="38">
        <v>0</v>
      </c>
      <c r="H251" s="38"/>
    </row>
    <row r="252" spans="1:8" x14ac:dyDescent="0.2">
      <c r="A252" s="2"/>
      <c r="B252" s="22"/>
      <c r="C252" s="3" t="s">
        <v>107</v>
      </c>
      <c r="D252" s="12">
        <f>SUM(D249:D251)</f>
        <v>74</v>
      </c>
      <c r="E252" s="12">
        <f>SUM(E249:E251)</f>
        <v>23</v>
      </c>
      <c r="F252" s="38">
        <f>SUM(F249:F251)</f>
        <v>1086490.29</v>
      </c>
      <c r="G252" s="38">
        <f>SUM(G249:G251)</f>
        <v>1134944.6200000001</v>
      </c>
      <c r="H252" s="38">
        <v>310631.12</v>
      </c>
    </row>
    <row r="253" spans="1:8" ht="2.1" customHeight="1" x14ac:dyDescent="0.2">
      <c r="A253" s="8"/>
      <c r="B253" s="9"/>
      <c r="C253" s="10"/>
      <c r="D253" s="13"/>
      <c r="E253" s="13"/>
      <c r="F253" s="39"/>
      <c r="G253" s="39"/>
      <c r="H253" s="39"/>
    </row>
    <row r="254" spans="1:8" x14ac:dyDescent="0.2">
      <c r="A254" s="2">
        <v>50</v>
      </c>
      <c r="B254" s="22" t="s">
        <v>49</v>
      </c>
      <c r="C254" s="3" t="s">
        <v>108</v>
      </c>
      <c r="D254" s="12">
        <v>49</v>
      </c>
      <c r="E254" s="12">
        <v>31</v>
      </c>
      <c r="F254" s="38">
        <v>476247.7</v>
      </c>
      <c r="G254" s="38">
        <v>767470.27</v>
      </c>
      <c r="H254" s="38"/>
    </row>
    <row r="255" spans="1:8" x14ac:dyDescent="0.2">
      <c r="A255" s="2"/>
      <c r="B255" s="22"/>
      <c r="C255" s="3" t="s">
        <v>94</v>
      </c>
      <c r="D255" s="12">
        <v>3</v>
      </c>
      <c r="E255" s="12">
        <v>0</v>
      </c>
      <c r="F255" s="38">
        <v>414460.87</v>
      </c>
      <c r="G255" s="38">
        <v>414460.87</v>
      </c>
      <c r="H255" s="38"/>
    </row>
    <row r="256" spans="1:8" x14ac:dyDescent="0.2">
      <c r="A256" s="2"/>
      <c r="B256" s="22"/>
      <c r="C256" s="3" t="s">
        <v>95</v>
      </c>
      <c r="D256" s="12">
        <v>0</v>
      </c>
      <c r="E256" s="12">
        <v>0</v>
      </c>
      <c r="F256" s="38">
        <v>0</v>
      </c>
      <c r="G256" s="38">
        <v>0</v>
      </c>
      <c r="H256" s="38"/>
    </row>
    <row r="257" spans="1:8" x14ac:dyDescent="0.2">
      <c r="A257" s="2"/>
      <c r="B257" s="22"/>
      <c r="C257" s="3" t="s">
        <v>107</v>
      </c>
      <c r="D257" s="12">
        <f>SUM(D254:D256)</f>
        <v>52</v>
      </c>
      <c r="E257" s="12">
        <f>SUM(E254:E256)</f>
        <v>31</v>
      </c>
      <c r="F257" s="38">
        <f>SUM(F254:F256)</f>
        <v>890708.57000000007</v>
      </c>
      <c r="G257" s="38">
        <f>SUM(G254:G256)</f>
        <v>1181931.1400000001</v>
      </c>
      <c r="H257" s="38">
        <v>796929.21</v>
      </c>
    </row>
    <row r="258" spans="1:8" ht="2.1" customHeight="1" x14ac:dyDescent="0.2">
      <c r="A258" s="8"/>
      <c r="B258" s="9"/>
      <c r="C258" s="10"/>
      <c r="D258" s="13"/>
      <c r="E258" s="13"/>
      <c r="F258" s="39"/>
      <c r="G258" s="39"/>
      <c r="H258" s="39"/>
    </row>
    <row r="259" spans="1:8" x14ac:dyDescent="0.2">
      <c r="A259" s="2">
        <v>51</v>
      </c>
      <c r="B259" s="22" t="s">
        <v>50</v>
      </c>
      <c r="C259" s="3" t="s">
        <v>108</v>
      </c>
      <c r="D259" s="12">
        <v>78</v>
      </c>
      <c r="E259" s="12">
        <v>38</v>
      </c>
      <c r="F259" s="38">
        <v>240981.01</v>
      </c>
      <c r="G259" s="38">
        <v>324888.71000000002</v>
      </c>
      <c r="H259" s="38"/>
    </row>
    <row r="260" spans="1:8" x14ac:dyDescent="0.2">
      <c r="A260" s="2"/>
      <c r="B260" s="22"/>
      <c r="C260" s="3" t="s">
        <v>94</v>
      </c>
      <c r="D260" s="12">
        <v>4</v>
      </c>
      <c r="E260" s="12">
        <v>1</v>
      </c>
      <c r="F260" s="38">
        <v>0</v>
      </c>
      <c r="G260" s="38">
        <v>0</v>
      </c>
      <c r="H260" s="38"/>
    </row>
    <row r="261" spans="1:8" x14ac:dyDescent="0.2">
      <c r="A261" s="2"/>
      <c r="B261" s="22"/>
      <c r="C261" s="3" t="s">
        <v>95</v>
      </c>
      <c r="D261" s="12">
        <v>0</v>
      </c>
      <c r="E261" s="12">
        <v>0</v>
      </c>
      <c r="F261" s="38">
        <v>0</v>
      </c>
      <c r="G261" s="38">
        <v>0</v>
      </c>
      <c r="H261" s="38"/>
    </row>
    <row r="262" spans="1:8" x14ac:dyDescent="0.2">
      <c r="A262" s="2"/>
      <c r="B262" s="22"/>
      <c r="C262" s="3" t="s">
        <v>107</v>
      </c>
      <c r="D262" s="12">
        <f>SUM(D259:D261)</f>
        <v>82</v>
      </c>
      <c r="E262" s="12">
        <f>SUM(E259:E261)</f>
        <v>39</v>
      </c>
      <c r="F262" s="38">
        <f>SUM(F259:F261)</f>
        <v>240981.01</v>
      </c>
      <c r="G262" s="38">
        <f>SUM(G259:G261)</f>
        <v>324888.71000000002</v>
      </c>
      <c r="H262" s="38">
        <v>291102.73</v>
      </c>
    </row>
    <row r="263" spans="1:8" ht="2.1" customHeight="1" x14ac:dyDescent="0.2">
      <c r="A263" s="8"/>
      <c r="B263" s="9"/>
      <c r="C263" s="10"/>
      <c r="D263" s="13"/>
      <c r="E263" s="13"/>
      <c r="F263" s="39"/>
      <c r="G263" s="39"/>
      <c r="H263" s="39"/>
    </row>
    <row r="264" spans="1:8" ht="12.75" customHeight="1" x14ac:dyDescent="0.2">
      <c r="A264" s="2">
        <v>52</v>
      </c>
      <c r="B264" s="22" t="s">
        <v>51</v>
      </c>
      <c r="C264" s="3" t="s">
        <v>108</v>
      </c>
      <c r="D264" s="12">
        <v>10</v>
      </c>
      <c r="E264" s="12">
        <v>4</v>
      </c>
      <c r="F264" s="38">
        <v>139346.4</v>
      </c>
      <c r="G264" s="38">
        <v>139346.4</v>
      </c>
      <c r="H264" s="38"/>
    </row>
    <row r="265" spans="1:8" x14ac:dyDescent="0.2">
      <c r="A265" s="2"/>
      <c r="B265" s="22"/>
      <c r="C265" s="3" t="s">
        <v>94</v>
      </c>
      <c r="D265" s="12">
        <v>0</v>
      </c>
      <c r="E265" s="12">
        <v>0</v>
      </c>
      <c r="F265" s="38">
        <v>0</v>
      </c>
      <c r="G265" s="38">
        <v>0</v>
      </c>
      <c r="H265" s="38"/>
    </row>
    <row r="266" spans="1:8" x14ac:dyDescent="0.2">
      <c r="A266" s="2"/>
      <c r="B266" s="22"/>
      <c r="C266" s="3" t="s">
        <v>95</v>
      </c>
      <c r="D266" s="12">
        <v>0</v>
      </c>
      <c r="E266" s="12">
        <v>0</v>
      </c>
      <c r="F266" s="38">
        <v>0</v>
      </c>
      <c r="G266" s="38">
        <v>0</v>
      </c>
      <c r="H266" s="38"/>
    </row>
    <row r="267" spans="1:8" x14ac:dyDescent="0.2">
      <c r="A267" s="2"/>
      <c r="B267" s="22"/>
      <c r="C267" s="3" t="s">
        <v>107</v>
      </c>
      <c r="D267" s="12">
        <f>SUM(D264:D266)</f>
        <v>10</v>
      </c>
      <c r="E267" s="12">
        <f>SUM(E264:E266)</f>
        <v>4</v>
      </c>
      <c r="F267" s="38">
        <f>SUM(F264:F266)</f>
        <v>139346.4</v>
      </c>
      <c r="G267" s="38">
        <f>SUM(G264:G266)</f>
        <v>139346.4</v>
      </c>
      <c r="H267" s="38">
        <v>139346.4</v>
      </c>
    </row>
    <row r="268" spans="1:8" ht="2.1" customHeight="1" x14ac:dyDescent="0.2">
      <c r="A268" s="8"/>
      <c r="B268" s="9"/>
      <c r="C268" s="10"/>
      <c r="D268" s="13"/>
      <c r="E268" s="13"/>
      <c r="F268" s="39"/>
      <c r="G268" s="39"/>
      <c r="H268" s="39"/>
    </row>
    <row r="269" spans="1:8" x14ac:dyDescent="0.2">
      <c r="A269" s="2">
        <v>53</v>
      </c>
      <c r="B269" s="22" t="s">
        <v>52</v>
      </c>
      <c r="C269" s="3" t="s">
        <v>108</v>
      </c>
      <c r="D269" s="12">
        <v>24</v>
      </c>
      <c r="E269" s="12">
        <v>12</v>
      </c>
      <c r="F269" s="38">
        <v>54285.1</v>
      </c>
      <c r="G269" s="38">
        <v>77239.41</v>
      </c>
      <c r="H269" s="38"/>
    </row>
    <row r="270" spans="1:8" x14ac:dyDescent="0.2">
      <c r="A270" s="2"/>
      <c r="B270" s="22"/>
      <c r="C270" s="3" t="s">
        <v>94</v>
      </c>
      <c r="D270" s="12">
        <v>8</v>
      </c>
      <c r="E270" s="12">
        <v>4</v>
      </c>
      <c r="F270" s="38">
        <v>-10512.17</v>
      </c>
      <c r="G270" s="38">
        <v>-10512.17</v>
      </c>
      <c r="H270" s="38"/>
    </row>
    <row r="271" spans="1:8" x14ac:dyDescent="0.2">
      <c r="A271" s="2"/>
      <c r="B271" s="22"/>
      <c r="C271" s="3" t="s">
        <v>95</v>
      </c>
      <c r="D271" s="12">
        <v>1</v>
      </c>
      <c r="E271" s="12">
        <v>0</v>
      </c>
      <c r="F271" s="38">
        <v>145375.21</v>
      </c>
      <c r="G271" s="38">
        <v>210112.92</v>
      </c>
      <c r="H271" s="38"/>
    </row>
    <row r="272" spans="1:8" x14ac:dyDescent="0.2">
      <c r="A272" s="2"/>
      <c r="B272" s="22"/>
      <c r="C272" s="3" t="s">
        <v>107</v>
      </c>
      <c r="D272" s="12">
        <f>SUM(D269:D271)</f>
        <v>33</v>
      </c>
      <c r="E272" s="12">
        <f>SUM(E269:E271)</f>
        <v>16</v>
      </c>
      <c r="F272" s="38">
        <f>SUM(F269:F271)</f>
        <v>189148.13999999998</v>
      </c>
      <c r="G272" s="38">
        <f>SUM(G269:G271)</f>
        <v>276840.16000000003</v>
      </c>
      <c r="H272" s="38">
        <v>273439.17</v>
      </c>
    </row>
    <row r="273" spans="1:8" ht="2.1" customHeight="1" x14ac:dyDescent="0.2">
      <c r="A273" s="8"/>
      <c r="B273" s="9"/>
      <c r="C273" s="10"/>
      <c r="D273" s="13"/>
      <c r="E273" s="13"/>
      <c r="F273" s="39"/>
      <c r="G273" s="39"/>
      <c r="H273" s="39"/>
    </row>
    <row r="274" spans="1:8" x14ac:dyDescent="0.2">
      <c r="A274" s="2">
        <v>54</v>
      </c>
      <c r="B274" s="22" t="s">
        <v>53</v>
      </c>
      <c r="C274" s="3" t="s">
        <v>108</v>
      </c>
      <c r="D274" s="12">
        <v>79</v>
      </c>
      <c r="E274" s="12">
        <v>47</v>
      </c>
      <c r="F274" s="38">
        <v>308561.55</v>
      </c>
      <c r="G274" s="38">
        <v>500094.25</v>
      </c>
      <c r="H274" s="38"/>
    </row>
    <row r="275" spans="1:8" x14ac:dyDescent="0.2">
      <c r="A275" s="2"/>
      <c r="B275" s="22"/>
      <c r="C275" s="3" t="s">
        <v>94</v>
      </c>
      <c r="D275" s="12">
        <v>6</v>
      </c>
      <c r="E275" s="12">
        <v>11</v>
      </c>
      <c r="F275" s="38">
        <v>41808.050000000003</v>
      </c>
      <c r="G275" s="38">
        <v>73453.679999999993</v>
      </c>
      <c r="H275" s="38"/>
    </row>
    <row r="276" spans="1:8" x14ac:dyDescent="0.2">
      <c r="A276" s="2"/>
      <c r="B276" s="22"/>
      <c r="C276" s="3" t="s">
        <v>95</v>
      </c>
      <c r="D276" s="12">
        <v>2</v>
      </c>
      <c r="E276" s="12">
        <v>0</v>
      </c>
      <c r="F276" s="38">
        <v>22220.53</v>
      </c>
      <c r="G276" s="38">
        <v>22220.53</v>
      </c>
      <c r="H276" s="38"/>
    </row>
    <row r="277" spans="1:8" x14ac:dyDescent="0.2">
      <c r="A277" s="2"/>
      <c r="B277" s="22"/>
      <c r="C277" s="3" t="s">
        <v>107</v>
      </c>
      <c r="D277" s="12">
        <v>87</v>
      </c>
      <c r="E277" s="12">
        <v>58</v>
      </c>
      <c r="F277" s="38">
        <v>372590.13</v>
      </c>
      <c r="G277" s="38">
        <v>595768.46</v>
      </c>
      <c r="H277" s="38">
        <v>513918.68</v>
      </c>
    </row>
    <row r="278" spans="1:8" ht="2.1" customHeight="1" x14ac:dyDescent="0.2">
      <c r="A278" s="23"/>
      <c r="B278" s="24"/>
      <c r="C278" s="25"/>
      <c r="D278" s="26">
        <f>SUM(D274:D277)</f>
        <v>174</v>
      </c>
      <c r="E278" s="26">
        <f>SUM(E274:E277)</f>
        <v>116</v>
      </c>
      <c r="F278" s="44">
        <f>SUM(F274:F277)</f>
        <v>745180.26</v>
      </c>
      <c r="G278" s="44">
        <f>SUM(G274:G276)</f>
        <v>595768.46</v>
      </c>
      <c r="H278" s="44"/>
    </row>
    <row r="279" spans="1:8" ht="15" customHeight="1" x14ac:dyDescent="0.2">
      <c r="A279" s="2">
        <v>55</v>
      </c>
      <c r="B279" s="22" t="s">
        <v>54</v>
      </c>
      <c r="C279" s="3" t="s">
        <v>108</v>
      </c>
      <c r="D279" s="12">
        <v>1003</v>
      </c>
      <c r="E279" s="12">
        <v>388</v>
      </c>
      <c r="F279" s="38">
        <v>3847515.1</v>
      </c>
      <c r="G279" s="38">
        <v>5498164.4400000004</v>
      </c>
      <c r="H279" s="38"/>
    </row>
    <row r="280" spans="1:8" ht="15" customHeight="1" x14ac:dyDescent="0.2">
      <c r="A280" s="2"/>
      <c r="B280" s="22"/>
      <c r="C280" s="3" t="s">
        <v>94</v>
      </c>
      <c r="D280" s="12">
        <v>48</v>
      </c>
      <c r="E280" s="12">
        <v>46</v>
      </c>
      <c r="F280" s="38">
        <v>314453.09000000003</v>
      </c>
      <c r="G280" s="38">
        <v>472205.32</v>
      </c>
      <c r="H280" s="38"/>
    </row>
    <row r="281" spans="1:8" x14ac:dyDescent="0.2">
      <c r="A281" s="2"/>
      <c r="B281" s="22"/>
      <c r="C281" s="3" t="s">
        <v>95</v>
      </c>
      <c r="D281" s="12">
        <v>53</v>
      </c>
      <c r="E281" s="12">
        <v>6</v>
      </c>
      <c r="F281" s="38">
        <v>1713250.54</v>
      </c>
      <c r="G281" s="38">
        <v>2476569.73</v>
      </c>
      <c r="H281" s="38"/>
    </row>
    <row r="282" spans="1:8" x14ac:dyDescent="0.2">
      <c r="A282" s="2"/>
      <c r="B282" s="22"/>
      <c r="C282" s="3" t="s">
        <v>107</v>
      </c>
      <c r="D282" s="12">
        <f>SUM(D279:D281)</f>
        <v>1104</v>
      </c>
      <c r="E282" s="12">
        <f>SUM(E279:E281)</f>
        <v>440</v>
      </c>
      <c r="F282" s="38">
        <f>SUM(F279:F281)</f>
        <v>5875218.7300000004</v>
      </c>
      <c r="G282" s="38">
        <f>SUM(G279:G281)</f>
        <v>8446939.4900000002</v>
      </c>
      <c r="H282" s="38">
        <v>6553688.2400000002</v>
      </c>
    </row>
    <row r="283" spans="1:8" ht="2.1" customHeight="1" x14ac:dyDescent="0.2">
      <c r="A283" s="8"/>
      <c r="B283" s="9"/>
      <c r="C283" s="10"/>
      <c r="D283" s="13"/>
      <c r="E283" s="13"/>
      <c r="F283" s="39"/>
      <c r="G283" s="39"/>
      <c r="H283" s="39"/>
    </row>
    <row r="284" spans="1:8" x14ac:dyDescent="0.2">
      <c r="A284" s="2">
        <v>56</v>
      </c>
      <c r="B284" s="22" t="s">
        <v>55</v>
      </c>
      <c r="C284" s="3" t="s">
        <v>108</v>
      </c>
      <c r="D284" s="12">
        <v>103</v>
      </c>
      <c r="E284" s="12">
        <v>56</v>
      </c>
      <c r="F284" s="38">
        <v>151778.26999999999</v>
      </c>
      <c r="G284" s="38">
        <v>331465.26</v>
      </c>
      <c r="H284" s="38"/>
    </row>
    <row r="285" spans="1:8" x14ac:dyDescent="0.2">
      <c r="A285" s="2"/>
      <c r="B285" s="22"/>
      <c r="C285" s="3" t="s">
        <v>94</v>
      </c>
      <c r="D285" s="12">
        <v>15</v>
      </c>
      <c r="E285" s="12">
        <v>14</v>
      </c>
      <c r="F285" s="38">
        <v>145851.59</v>
      </c>
      <c r="G285" s="38">
        <v>272265.40000000002</v>
      </c>
      <c r="H285" s="38"/>
    </row>
    <row r="286" spans="1:8" x14ac:dyDescent="0.2">
      <c r="A286" s="2"/>
      <c r="B286" s="22"/>
      <c r="C286" s="3" t="s">
        <v>95</v>
      </c>
      <c r="D286" s="12">
        <v>8</v>
      </c>
      <c r="E286" s="12">
        <v>0</v>
      </c>
      <c r="F286" s="38">
        <v>304831.32</v>
      </c>
      <c r="G286" s="38">
        <v>304831.32</v>
      </c>
      <c r="H286" s="38"/>
    </row>
    <row r="287" spans="1:8" x14ac:dyDescent="0.2">
      <c r="A287" s="2"/>
      <c r="B287" s="22"/>
      <c r="C287" s="3" t="s">
        <v>107</v>
      </c>
      <c r="D287" s="12">
        <f>SUM(D284:D286)</f>
        <v>126</v>
      </c>
      <c r="E287" s="12">
        <f>SUM(E284:E286)</f>
        <v>70</v>
      </c>
      <c r="F287" s="38">
        <f>SUM(F284:F286)</f>
        <v>602461.17999999993</v>
      </c>
      <c r="G287" s="38">
        <f>SUM(G284:G286)</f>
        <v>908561.98</v>
      </c>
      <c r="H287" s="38">
        <v>908692.35</v>
      </c>
    </row>
    <row r="288" spans="1:8" ht="2.1" customHeight="1" x14ac:dyDescent="0.2">
      <c r="A288" s="8"/>
      <c r="B288" s="9"/>
      <c r="C288" s="10"/>
      <c r="D288" s="13"/>
      <c r="E288" s="13"/>
      <c r="F288" s="39"/>
      <c r="G288" s="39"/>
      <c r="H288" s="39"/>
    </row>
    <row r="289" spans="1:8" x14ac:dyDescent="0.2">
      <c r="A289" s="2">
        <v>57</v>
      </c>
      <c r="B289" s="22" t="s">
        <v>56</v>
      </c>
      <c r="C289" s="3" t="s">
        <v>108</v>
      </c>
      <c r="D289" s="12">
        <v>8</v>
      </c>
      <c r="E289" s="12">
        <v>3</v>
      </c>
      <c r="F289" s="38">
        <v>23283.599999999999</v>
      </c>
      <c r="G289" s="38">
        <v>48862.14</v>
      </c>
      <c r="H289" s="38"/>
    </row>
    <row r="290" spans="1:8" x14ac:dyDescent="0.2">
      <c r="A290" s="2"/>
      <c r="B290" s="22"/>
      <c r="C290" s="3" t="s">
        <v>94</v>
      </c>
      <c r="D290" s="12">
        <v>0</v>
      </c>
      <c r="E290" s="12">
        <v>0</v>
      </c>
      <c r="F290" s="38">
        <v>0</v>
      </c>
      <c r="G290" s="38">
        <v>0</v>
      </c>
      <c r="H290" s="38"/>
    </row>
    <row r="291" spans="1:8" x14ac:dyDescent="0.2">
      <c r="A291" s="2"/>
      <c r="B291" s="22"/>
      <c r="C291" s="3" t="s">
        <v>95</v>
      </c>
      <c r="D291" s="12">
        <v>2</v>
      </c>
      <c r="E291" s="12">
        <v>0</v>
      </c>
      <c r="F291" s="38">
        <v>13475.4</v>
      </c>
      <c r="G291" s="38">
        <v>13475.4</v>
      </c>
      <c r="H291" s="38"/>
    </row>
    <row r="292" spans="1:8" x14ac:dyDescent="0.2">
      <c r="A292" s="2"/>
      <c r="B292" s="22"/>
      <c r="C292" s="3" t="s">
        <v>107</v>
      </c>
      <c r="D292" s="12">
        <f>SUM(D289:D291)</f>
        <v>10</v>
      </c>
      <c r="E292" s="12">
        <f>SUM(E289:E291)</f>
        <v>3</v>
      </c>
      <c r="F292" s="38">
        <f>SUM(F289:F291)</f>
        <v>36759</v>
      </c>
      <c r="G292" s="38">
        <f>SUM(G289:G291)</f>
        <v>62337.54</v>
      </c>
      <c r="H292" s="38">
        <v>41841.370000000003</v>
      </c>
    </row>
    <row r="293" spans="1:8" ht="2.1" customHeight="1" x14ac:dyDescent="0.2">
      <c r="A293" s="8"/>
      <c r="B293" s="9"/>
      <c r="C293" s="10"/>
      <c r="D293" s="13"/>
      <c r="E293" s="13"/>
      <c r="F293" s="39"/>
      <c r="G293" s="39"/>
      <c r="H293" s="39"/>
    </row>
    <row r="294" spans="1:8" x14ac:dyDescent="0.2">
      <c r="A294" s="2">
        <v>58</v>
      </c>
      <c r="B294" s="22" t="s">
        <v>57</v>
      </c>
      <c r="C294" s="3" t="s">
        <v>108</v>
      </c>
      <c r="D294" s="12">
        <v>4</v>
      </c>
      <c r="E294" s="12">
        <v>0</v>
      </c>
      <c r="F294" s="38">
        <v>34943.279999999999</v>
      </c>
      <c r="G294" s="38">
        <v>34943.279999999999</v>
      </c>
      <c r="H294" s="38"/>
    </row>
    <row r="295" spans="1:8" x14ac:dyDescent="0.2">
      <c r="A295" s="2"/>
      <c r="B295" s="22"/>
      <c r="C295" s="3" t="s">
        <v>94</v>
      </c>
      <c r="D295" s="12">
        <v>0</v>
      </c>
      <c r="E295" s="12">
        <v>0</v>
      </c>
      <c r="F295" s="38">
        <v>0</v>
      </c>
      <c r="G295" s="38">
        <v>0</v>
      </c>
      <c r="H295" s="38"/>
    </row>
    <row r="296" spans="1:8" x14ac:dyDescent="0.2">
      <c r="A296" s="2"/>
      <c r="B296" s="22"/>
      <c r="C296" s="3" t="s">
        <v>95</v>
      </c>
      <c r="D296" s="12">
        <v>0</v>
      </c>
      <c r="E296" s="12">
        <v>0</v>
      </c>
      <c r="F296" s="38">
        <v>0</v>
      </c>
      <c r="G296" s="38">
        <v>0</v>
      </c>
      <c r="H296" s="38"/>
    </row>
    <row r="297" spans="1:8" x14ac:dyDescent="0.2">
      <c r="A297" s="2"/>
      <c r="B297" s="22"/>
      <c r="C297" s="3" t="s">
        <v>107</v>
      </c>
      <c r="D297" s="12">
        <f>SUM(D294:D296)</f>
        <v>4</v>
      </c>
      <c r="E297" s="12">
        <f>SUM(E294:E296)</f>
        <v>0</v>
      </c>
      <c r="F297" s="38">
        <f>SUM(F294:F296)</f>
        <v>34943.279999999999</v>
      </c>
      <c r="G297" s="38">
        <f>SUM(G294:G296)</f>
        <v>34943.279999999999</v>
      </c>
      <c r="H297" s="38">
        <v>34943.279999999999</v>
      </c>
    </row>
    <row r="298" spans="1:8" ht="2.1" customHeight="1" x14ac:dyDescent="0.2">
      <c r="A298" s="8"/>
      <c r="B298" s="9"/>
      <c r="C298" s="10"/>
      <c r="D298" s="13"/>
      <c r="E298" s="13"/>
      <c r="F298" s="39"/>
      <c r="G298" s="39"/>
      <c r="H298" s="39"/>
    </row>
    <row r="299" spans="1:8" x14ac:dyDescent="0.2">
      <c r="A299" s="2">
        <v>59</v>
      </c>
      <c r="B299" s="22" t="s">
        <v>58</v>
      </c>
      <c r="C299" s="3" t="s">
        <v>108</v>
      </c>
      <c r="D299" s="12">
        <v>200</v>
      </c>
      <c r="E299" s="12">
        <v>58</v>
      </c>
      <c r="F299" s="38">
        <v>905381.52</v>
      </c>
      <c r="G299" s="38">
        <v>1251404.31</v>
      </c>
      <c r="H299" s="38"/>
    </row>
    <row r="300" spans="1:8" x14ac:dyDescent="0.2">
      <c r="A300" s="2"/>
      <c r="B300" s="22"/>
      <c r="C300" s="3" t="s">
        <v>94</v>
      </c>
      <c r="D300" s="12">
        <v>10</v>
      </c>
      <c r="E300" s="12">
        <v>9</v>
      </c>
      <c r="F300" s="38">
        <v>692808.22</v>
      </c>
      <c r="G300" s="38">
        <v>2163766.6800000002</v>
      </c>
      <c r="H300" s="38"/>
    </row>
    <row r="301" spans="1:8" x14ac:dyDescent="0.2">
      <c r="A301" s="2"/>
      <c r="B301" s="22"/>
      <c r="C301" s="3" t="s">
        <v>95</v>
      </c>
      <c r="D301" s="12">
        <v>0</v>
      </c>
      <c r="E301" s="12">
        <v>0</v>
      </c>
      <c r="F301" s="38">
        <v>0</v>
      </c>
      <c r="G301" s="38">
        <v>0</v>
      </c>
      <c r="H301" s="38"/>
    </row>
    <row r="302" spans="1:8" x14ac:dyDescent="0.2">
      <c r="A302" s="2"/>
      <c r="B302" s="22"/>
      <c r="C302" s="3" t="s">
        <v>107</v>
      </c>
      <c r="D302" s="12">
        <f>SUM(D299:D301)</f>
        <v>210</v>
      </c>
      <c r="E302" s="12">
        <f>SUM(E299:E301)</f>
        <v>67</v>
      </c>
      <c r="F302" s="38">
        <f>SUM(F299:F301)</f>
        <v>1598189.74</v>
      </c>
      <c r="G302" s="38">
        <f>SUM(G299:G301)</f>
        <v>3415170.99</v>
      </c>
      <c r="H302" s="38">
        <v>5013369.7300000004</v>
      </c>
    </row>
    <row r="303" spans="1:8" ht="2.1" customHeight="1" x14ac:dyDescent="0.2">
      <c r="A303" s="8"/>
      <c r="B303" s="9"/>
      <c r="C303" s="10"/>
      <c r="D303" s="13"/>
      <c r="E303" s="13"/>
      <c r="F303" s="39"/>
      <c r="G303" s="39"/>
      <c r="H303" s="39"/>
    </row>
    <row r="304" spans="1:8" ht="12.75" customHeight="1" x14ac:dyDescent="0.2">
      <c r="A304" s="2">
        <v>60</v>
      </c>
      <c r="B304" s="22" t="s">
        <v>59</v>
      </c>
      <c r="C304" s="3" t="s">
        <v>108</v>
      </c>
      <c r="D304" s="12">
        <v>2</v>
      </c>
      <c r="E304" s="12">
        <v>0</v>
      </c>
      <c r="F304" s="38">
        <v>28702.34</v>
      </c>
      <c r="G304" s="38">
        <v>28702.34</v>
      </c>
      <c r="H304" s="38"/>
    </row>
    <row r="305" spans="1:8" x14ac:dyDescent="0.2">
      <c r="A305" s="2"/>
      <c r="B305" s="22"/>
      <c r="C305" s="3" t="s">
        <v>94</v>
      </c>
      <c r="D305" s="12">
        <v>0</v>
      </c>
      <c r="E305" s="12">
        <v>0</v>
      </c>
      <c r="F305" s="38">
        <v>0</v>
      </c>
      <c r="G305" s="38">
        <v>0</v>
      </c>
      <c r="H305" s="38"/>
    </row>
    <row r="306" spans="1:8" x14ac:dyDescent="0.2">
      <c r="A306" s="2"/>
      <c r="B306" s="22"/>
      <c r="C306" s="3" t="s">
        <v>95</v>
      </c>
      <c r="D306" s="12">
        <v>0</v>
      </c>
      <c r="E306" s="12">
        <v>0</v>
      </c>
      <c r="F306" s="38">
        <v>0</v>
      </c>
      <c r="G306" s="38">
        <v>0</v>
      </c>
      <c r="H306" s="38"/>
    </row>
    <row r="307" spans="1:8" x14ac:dyDescent="0.2">
      <c r="A307" s="2"/>
      <c r="B307" s="22"/>
      <c r="C307" s="3" t="s">
        <v>107</v>
      </c>
      <c r="D307" s="12">
        <f>SUM(D304:D306)</f>
        <v>2</v>
      </c>
      <c r="E307" s="12">
        <f>SUM(E304:E306)</f>
        <v>0</v>
      </c>
      <c r="F307" s="38">
        <f>SUM(F304:F306)</f>
        <v>28702.34</v>
      </c>
      <c r="G307" s="38">
        <f>SUM(G304:G306)</f>
        <v>28702.34</v>
      </c>
      <c r="H307" s="38">
        <v>8019.15</v>
      </c>
    </row>
    <row r="308" spans="1:8" ht="2.1" customHeight="1" x14ac:dyDescent="0.2">
      <c r="A308" s="8"/>
      <c r="B308" s="9"/>
      <c r="C308" s="10"/>
      <c r="D308" s="13"/>
      <c r="E308" s="13"/>
      <c r="F308" s="39"/>
      <c r="G308" s="39"/>
      <c r="H308" s="39"/>
    </row>
    <row r="309" spans="1:8" x14ac:dyDescent="0.2">
      <c r="A309" s="2">
        <v>61</v>
      </c>
      <c r="B309" s="22" t="s">
        <v>60</v>
      </c>
      <c r="C309" s="3" t="s">
        <v>108</v>
      </c>
      <c r="D309" s="12">
        <v>74</v>
      </c>
      <c r="E309" s="12">
        <v>22</v>
      </c>
      <c r="F309" s="38">
        <v>199294.1</v>
      </c>
      <c r="G309" s="38">
        <v>223752.5</v>
      </c>
      <c r="H309" s="38"/>
    </row>
    <row r="310" spans="1:8" x14ac:dyDescent="0.2">
      <c r="A310" s="2"/>
      <c r="B310" s="22"/>
      <c r="C310" s="3" t="s">
        <v>94</v>
      </c>
      <c r="D310" s="12">
        <v>0</v>
      </c>
      <c r="E310" s="12">
        <v>0</v>
      </c>
      <c r="F310" s="38">
        <v>0</v>
      </c>
      <c r="G310" s="38">
        <v>0</v>
      </c>
      <c r="H310" s="38"/>
    </row>
    <row r="311" spans="1:8" x14ac:dyDescent="0.2">
      <c r="A311" s="2"/>
      <c r="B311" s="22"/>
      <c r="C311" s="3" t="s">
        <v>95</v>
      </c>
      <c r="D311" s="12">
        <v>4</v>
      </c>
      <c r="E311" s="12">
        <v>4</v>
      </c>
      <c r="F311" s="38">
        <v>15123.59</v>
      </c>
      <c r="G311" s="38">
        <v>60494.36</v>
      </c>
      <c r="H311" s="38"/>
    </row>
    <row r="312" spans="1:8" x14ac:dyDescent="0.2">
      <c r="A312" s="2"/>
      <c r="B312" s="22"/>
      <c r="C312" s="3" t="s">
        <v>107</v>
      </c>
      <c r="D312" s="12">
        <f>SUM(D309:D311)</f>
        <v>78</v>
      </c>
      <c r="E312" s="12">
        <f>SUM(E309:E311)</f>
        <v>26</v>
      </c>
      <c r="F312" s="38">
        <f>SUM(F309:F311)</f>
        <v>214417.69</v>
      </c>
      <c r="G312" s="38">
        <f>SUM(G309:G311)</f>
        <v>284246.86</v>
      </c>
      <c r="H312" s="38">
        <v>264415.46000000002</v>
      </c>
    </row>
    <row r="313" spans="1:8" ht="2.1" customHeight="1" x14ac:dyDescent="0.2">
      <c r="A313" s="8"/>
      <c r="B313" s="9"/>
      <c r="C313" s="10"/>
      <c r="D313" s="13"/>
      <c r="E313" s="13"/>
      <c r="F313" s="39"/>
      <c r="G313" s="39"/>
      <c r="H313" s="39"/>
    </row>
    <row r="314" spans="1:8" x14ac:dyDescent="0.2">
      <c r="A314" s="2">
        <v>62</v>
      </c>
      <c r="B314" s="22" t="s">
        <v>61</v>
      </c>
      <c r="C314" s="3" t="s">
        <v>108</v>
      </c>
      <c r="D314" s="12">
        <v>29</v>
      </c>
      <c r="E314" s="12">
        <v>7</v>
      </c>
      <c r="F314" s="38">
        <v>132554.67000000001</v>
      </c>
      <c r="G314" s="38">
        <v>152791.45000000001</v>
      </c>
      <c r="H314" s="38"/>
    </row>
    <row r="315" spans="1:8" x14ac:dyDescent="0.2">
      <c r="A315" s="2"/>
      <c r="B315" s="22"/>
      <c r="C315" s="3" t="s">
        <v>94</v>
      </c>
      <c r="D315" s="12">
        <v>0</v>
      </c>
      <c r="E315" s="12">
        <v>0</v>
      </c>
      <c r="F315" s="38">
        <v>0</v>
      </c>
      <c r="G315" s="38">
        <v>0</v>
      </c>
      <c r="H315" s="38"/>
    </row>
    <row r="316" spans="1:8" x14ac:dyDescent="0.2">
      <c r="A316" s="2"/>
      <c r="B316" s="22"/>
      <c r="C316" s="3" t="s">
        <v>95</v>
      </c>
      <c r="D316" s="12">
        <v>0</v>
      </c>
      <c r="E316" s="12">
        <v>0</v>
      </c>
      <c r="F316" s="38">
        <v>0</v>
      </c>
      <c r="G316" s="38">
        <v>0</v>
      </c>
      <c r="H316" s="38"/>
    </row>
    <row r="317" spans="1:8" x14ac:dyDescent="0.2">
      <c r="A317" s="2"/>
      <c r="B317" s="22"/>
      <c r="C317" s="3" t="s">
        <v>107</v>
      </c>
      <c r="D317" s="12">
        <f>SUM(D314:D316)</f>
        <v>29</v>
      </c>
      <c r="E317" s="12">
        <f>SUM(E314:E316)</f>
        <v>7</v>
      </c>
      <c r="F317" s="38">
        <f>SUM(F314:F316)</f>
        <v>132554.67000000001</v>
      </c>
      <c r="G317" s="38">
        <f>SUM(G314:G316)</f>
        <v>152791.45000000001</v>
      </c>
      <c r="H317" s="38">
        <v>127633.37</v>
      </c>
    </row>
    <row r="318" spans="1:8" ht="2.1" customHeight="1" x14ac:dyDescent="0.2">
      <c r="A318" s="8"/>
      <c r="B318" s="9"/>
      <c r="C318" s="10"/>
      <c r="D318" s="13"/>
      <c r="E318" s="13"/>
      <c r="F318" s="39"/>
      <c r="G318" s="39"/>
      <c r="H318" s="39"/>
    </row>
    <row r="319" spans="1:8" x14ac:dyDescent="0.2">
      <c r="A319" s="2">
        <v>63</v>
      </c>
      <c r="B319" s="22" t="s">
        <v>62</v>
      </c>
      <c r="C319" s="3" t="s">
        <v>108</v>
      </c>
      <c r="D319" s="12">
        <v>29</v>
      </c>
      <c r="E319" s="12">
        <v>9</v>
      </c>
      <c r="F319" s="38">
        <v>74643.009999999995</v>
      </c>
      <c r="G319" s="38">
        <v>91070.77</v>
      </c>
      <c r="H319" s="38"/>
    </row>
    <row r="320" spans="1:8" x14ac:dyDescent="0.2">
      <c r="A320" s="2"/>
      <c r="B320" s="22"/>
      <c r="C320" s="3" t="s">
        <v>94</v>
      </c>
      <c r="D320" s="12">
        <v>4</v>
      </c>
      <c r="E320" s="12">
        <v>0</v>
      </c>
      <c r="F320" s="38">
        <v>10200</v>
      </c>
      <c r="G320" s="38">
        <v>10200</v>
      </c>
      <c r="H320" s="38"/>
    </row>
    <row r="321" spans="1:8" x14ac:dyDescent="0.2">
      <c r="A321" s="2"/>
      <c r="B321" s="22"/>
      <c r="C321" s="3" t="s">
        <v>95</v>
      </c>
      <c r="D321" s="12">
        <v>3</v>
      </c>
      <c r="E321" s="12">
        <v>0</v>
      </c>
      <c r="F321" s="38">
        <v>14179.25</v>
      </c>
      <c r="G321" s="38">
        <v>14179.25</v>
      </c>
      <c r="H321" s="38"/>
    </row>
    <row r="322" spans="1:8" x14ac:dyDescent="0.2">
      <c r="A322" s="2"/>
      <c r="B322" s="22"/>
      <c r="C322" s="3" t="s">
        <v>107</v>
      </c>
      <c r="D322" s="12">
        <v>36</v>
      </c>
      <c r="E322" s="12">
        <v>9</v>
      </c>
      <c r="F322" s="38">
        <v>99022.26</v>
      </c>
      <c r="G322" s="38">
        <v>115450.02</v>
      </c>
      <c r="H322" s="38">
        <v>328781.81</v>
      </c>
    </row>
    <row r="323" spans="1:8" ht="2.1" customHeight="1" x14ac:dyDescent="0.2">
      <c r="A323" s="31"/>
      <c r="B323" s="24"/>
      <c r="C323" s="32"/>
      <c r="D323" s="33">
        <f>SUM(D319:D322)</f>
        <v>72</v>
      </c>
      <c r="E323" s="33">
        <f>SUM(E319:E322)</f>
        <v>18</v>
      </c>
      <c r="F323" s="45">
        <f>SUM(F319:F322)</f>
        <v>198044.52</v>
      </c>
      <c r="G323" s="45">
        <f>SUM(G319:G321)</f>
        <v>115450.02</v>
      </c>
      <c r="H323" s="45"/>
    </row>
    <row r="324" spans="1:8" x14ac:dyDescent="0.2">
      <c r="A324" s="2">
        <v>64</v>
      </c>
      <c r="B324" s="22" t="s">
        <v>63</v>
      </c>
      <c r="C324" s="3" t="s">
        <v>108</v>
      </c>
      <c r="D324" s="16">
        <v>61</v>
      </c>
      <c r="E324" s="16">
        <v>27</v>
      </c>
      <c r="F324" s="46">
        <v>166955.72</v>
      </c>
      <c r="G324" s="46">
        <v>220896.49</v>
      </c>
      <c r="H324" s="46"/>
    </row>
    <row r="325" spans="1:8" x14ac:dyDescent="0.2">
      <c r="A325" s="1"/>
      <c r="B325" s="1"/>
      <c r="C325" s="3" t="s">
        <v>94</v>
      </c>
      <c r="D325" s="17">
        <v>5</v>
      </c>
      <c r="E325" s="17">
        <v>1</v>
      </c>
      <c r="F325" s="47">
        <v>113374.2</v>
      </c>
      <c r="G325" s="48">
        <v>138857.01999999999</v>
      </c>
      <c r="H325" s="48"/>
    </row>
    <row r="326" spans="1:8" x14ac:dyDescent="0.2">
      <c r="A326" s="1"/>
      <c r="B326" s="1"/>
      <c r="C326" s="3" t="s">
        <v>95</v>
      </c>
      <c r="D326" s="17">
        <v>1</v>
      </c>
      <c r="E326" s="17">
        <v>0</v>
      </c>
      <c r="F326" s="47">
        <v>52285.69</v>
      </c>
      <c r="G326" s="48">
        <v>52285.69</v>
      </c>
      <c r="H326" s="48"/>
    </row>
    <row r="327" spans="1:8" x14ac:dyDescent="0.2">
      <c r="A327" s="1"/>
      <c r="B327" s="1"/>
      <c r="C327" s="3" t="s">
        <v>107</v>
      </c>
      <c r="D327" s="17">
        <f>SUM(D324:D326)</f>
        <v>67</v>
      </c>
      <c r="E327" s="17">
        <f>SUM(E324:E326)</f>
        <v>28</v>
      </c>
      <c r="F327" s="47">
        <f>SUM(F324:F326)</f>
        <v>332615.61</v>
      </c>
      <c r="G327" s="47">
        <f>SUM(G324:G326)</f>
        <v>412039.2</v>
      </c>
      <c r="H327" s="47">
        <v>393798.72</v>
      </c>
    </row>
    <row r="328" spans="1:8" ht="2.1" customHeight="1" x14ac:dyDescent="0.2">
      <c r="A328" s="15"/>
      <c r="B328" s="15"/>
      <c r="C328" s="10"/>
      <c r="D328" s="18"/>
      <c r="E328" s="18"/>
      <c r="F328" s="49"/>
      <c r="G328" s="49"/>
      <c r="H328" s="49"/>
    </row>
    <row r="329" spans="1:8" x14ac:dyDescent="0.2">
      <c r="A329" s="2">
        <v>65</v>
      </c>
      <c r="B329" s="22" t="s">
        <v>64</v>
      </c>
      <c r="C329" s="3" t="s">
        <v>108</v>
      </c>
      <c r="D329" s="16">
        <v>33</v>
      </c>
      <c r="E329" s="16">
        <v>18</v>
      </c>
      <c r="F329" s="46">
        <v>39879.089999999997</v>
      </c>
      <c r="G329" s="46">
        <v>168376.3</v>
      </c>
      <c r="H329" s="46"/>
    </row>
    <row r="330" spans="1:8" x14ac:dyDescent="0.2">
      <c r="A330" s="2"/>
      <c r="B330" s="22"/>
      <c r="C330" s="3" t="s">
        <v>94</v>
      </c>
      <c r="D330" s="16">
        <v>7</v>
      </c>
      <c r="E330" s="16">
        <v>1</v>
      </c>
      <c r="F330" s="46">
        <v>225401.44</v>
      </c>
      <c r="G330" s="46">
        <v>260666.14</v>
      </c>
      <c r="H330" s="46"/>
    </row>
    <row r="331" spans="1:8" x14ac:dyDescent="0.2">
      <c r="A331" s="2"/>
      <c r="B331" s="22"/>
      <c r="C331" s="3" t="s">
        <v>95</v>
      </c>
      <c r="D331" s="16">
        <v>2</v>
      </c>
      <c r="E331" s="16">
        <v>0</v>
      </c>
      <c r="F331" s="46">
        <v>0</v>
      </c>
      <c r="G331" s="46">
        <v>0</v>
      </c>
      <c r="H331" s="46"/>
    </row>
    <row r="332" spans="1:8" x14ac:dyDescent="0.2">
      <c r="A332" s="2"/>
      <c r="B332" s="22"/>
      <c r="C332" s="3" t="s">
        <v>107</v>
      </c>
      <c r="D332" s="16">
        <f>SUM(D329:D331)</f>
        <v>42</v>
      </c>
      <c r="E332" s="16">
        <f>SUM(E329:E331)</f>
        <v>19</v>
      </c>
      <c r="F332" s="46">
        <f>SUM(F329:F331)</f>
        <v>265280.53000000003</v>
      </c>
      <c r="G332" s="46">
        <f>SUM(G329:G331)</f>
        <v>429042.44</v>
      </c>
      <c r="H332" s="46">
        <v>525218.6</v>
      </c>
    </row>
    <row r="333" spans="1:8" ht="2.1" customHeight="1" x14ac:dyDescent="0.2">
      <c r="A333" s="8"/>
      <c r="B333" s="9"/>
      <c r="C333" s="10"/>
      <c r="D333" s="19"/>
      <c r="E333" s="19"/>
      <c r="F333" s="50"/>
      <c r="G333" s="50"/>
      <c r="H333" s="50"/>
    </row>
    <row r="334" spans="1:8" x14ac:dyDescent="0.2">
      <c r="A334" s="2">
        <v>66</v>
      </c>
      <c r="B334" s="22" t="s">
        <v>65</v>
      </c>
      <c r="C334" s="3" t="s">
        <v>108</v>
      </c>
      <c r="D334" s="16">
        <v>99</v>
      </c>
      <c r="E334" s="16">
        <v>24</v>
      </c>
      <c r="F334" s="46">
        <v>499025.3</v>
      </c>
      <c r="G334" s="46">
        <v>642810.93000000005</v>
      </c>
      <c r="H334" s="46"/>
    </row>
    <row r="335" spans="1:8" x14ac:dyDescent="0.2">
      <c r="A335" s="2"/>
      <c r="B335" s="22"/>
      <c r="C335" s="3" t="s">
        <v>94</v>
      </c>
      <c r="D335" s="16">
        <v>9</v>
      </c>
      <c r="E335" s="16">
        <v>6</v>
      </c>
      <c r="F335" s="46">
        <v>206411.81</v>
      </c>
      <c r="G335" s="46">
        <v>321871.06</v>
      </c>
      <c r="H335" s="46"/>
    </row>
    <row r="336" spans="1:8" x14ac:dyDescent="0.2">
      <c r="A336" s="2"/>
      <c r="B336" s="22"/>
      <c r="C336" s="3" t="s">
        <v>95</v>
      </c>
      <c r="D336" s="16">
        <v>0</v>
      </c>
      <c r="E336" s="16">
        <v>0</v>
      </c>
      <c r="F336" s="46">
        <v>0</v>
      </c>
      <c r="G336" s="46">
        <v>0</v>
      </c>
      <c r="H336" s="46"/>
    </row>
    <row r="337" spans="1:8" x14ac:dyDescent="0.2">
      <c r="A337" s="2"/>
      <c r="B337" s="22"/>
      <c r="C337" s="3" t="s">
        <v>107</v>
      </c>
      <c r="D337" s="16">
        <f>SUM(D334:D336)</f>
        <v>108</v>
      </c>
      <c r="E337" s="16">
        <f>SUM(E334:E336)</f>
        <v>30</v>
      </c>
      <c r="F337" s="46">
        <f>SUM(F334:F336)</f>
        <v>705437.11</v>
      </c>
      <c r="G337" s="46">
        <f>SUM(G334:G336)</f>
        <v>964681.99</v>
      </c>
      <c r="H337" s="46">
        <v>718874.66</v>
      </c>
    </row>
    <row r="338" spans="1:8" ht="2.1" customHeight="1" x14ac:dyDescent="0.2">
      <c r="A338" s="8"/>
      <c r="B338" s="9"/>
      <c r="C338" s="10"/>
      <c r="D338" s="19"/>
      <c r="E338" s="19"/>
      <c r="F338" s="50"/>
      <c r="G338" s="50"/>
      <c r="H338" s="50"/>
    </row>
    <row r="339" spans="1:8" x14ac:dyDescent="0.2">
      <c r="A339" s="2">
        <v>67</v>
      </c>
      <c r="B339" s="22" t="s">
        <v>66</v>
      </c>
      <c r="C339" s="3" t="s">
        <v>108</v>
      </c>
      <c r="D339" s="16">
        <v>42</v>
      </c>
      <c r="E339" s="16">
        <v>18</v>
      </c>
      <c r="F339" s="46">
        <v>69475.399999999994</v>
      </c>
      <c r="G339" s="46">
        <v>79932.679999999993</v>
      </c>
      <c r="H339" s="46"/>
    </row>
    <row r="340" spans="1:8" x14ac:dyDescent="0.2">
      <c r="A340" s="2"/>
      <c r="B340" s="22"/>
      <c r="C340" s="3" t="s">
        <v>94</v>
      </c>
      <c r="D340" s="16">
        <v>28</v>
      </c>
      <c r="E340" s="16">
        <v>0</v>
      </c>
      <c r="F340" s="46">
        <v>-112930.12</v>
      </c>
      <c r="G340" s="46">
        <v>-112930.12</v>
      </c>
      <c r="H340" s="46"/>
    </row>
    <row r="341" spans="1:8" x14ac:dyDescent="0.2">
      <c r="A341" s="2"/>
      <c r="B341" s="22"/>
      <c r="C341" s="3" t="s">
        <v>95</v>
      </c>
      <c r="D341" s="16">
        <v>1</v>
      </c>
      <c r="E341" s="16">
        <v>0</v>
      </c>
      <c r="F341" s="46">
        <v>0</v>
      </c>
      <c r="G341" s="46">
        <v>0</v>
      </c>
      <c r="H341" s="46"/>
    </row>
    <row r="342" spans="1:8" x14ac:dyDescent="0.2">
      <c r="A342" s="2"/>
      <c r="B342" s="22"/>
      <c r="C342" s="3" t="s">
        <v>107</v>
      </c>
      <c r="D342" s="16">
        <v>71</v>
      </c>
      <c r="E342" s="16">
        <v>18</v>
      </c>
      <c r="F342" s="46">
        <v>-43454.720000000001</v>
      </c>
      <c r="G342" s="46">
        <v>-32997.440000000002</v>
      </c>
      <c r="H342" s="46">
        <v>-32997.42</v>
      </c>
    </row>
    <row r="343" spans="1:8" ht="2.1" customHeight="1" x14ac:dyDescent="0.2">
      <c r="A343" s="8"/>
      <c r="B343" s="9"/>
      <c r="C343" s="10"/>
      <c r="D343" s="19">
        <v>18</v>
      </c>
      <c r="E343" s="19">
        <v>18</v>
      </c>
      <c r="F343" s="50">
        <f>SUM(F339:F341)</f>
        <v>-43454.720000000001</v>
      </c>
      <c r="G343" s="50">
        <f>SUM(G339:G342)</f>
        <v>-65994.880000000005</v>
      </c>
      <c r="H343" s="50"/>
    </row>
    <row r="344" spans="1:8" x14ac:dyDescent="0.2">
      <c r="A344" s="2">
        <v>68</v>
      </c>
      <c r="B344" s="22" t="s">
        <v>67</v>
      </c>
      <c r="C344" s="3" t="s">
        <v>108</v>
      </c>
      <c r="D344" s="16">
        <v>42</v>
      </c>
      <c r="E344" s="16">
        <v>20</v>
      </c>
      <c r="F344" s="46">
        <v>162409.98000000001</v>
      </c>
      <c r="G344" s="46">
        <v>270840.99</v>
      </c>
      <c r="H344" s="46"/>
    </row>
    <row r="345" spans="1:8" x14ac:dyDescent="0.2">
      <c r="A345" s="2"/>
      <c r="B345" s="22"/>
      <c r="C345" s="3" t="s">
        <v>94</v>
      </c>
      <c r="D345" s="16">
        <v>0</v>
      </c>
      <c r="E345" s="16">
        <v>5</v>
      </c>
      <c r="F345" s="46">
        <v>258275.25</v>
      </c>
      <c r="G345" s="46">
        <v>258275.25</v>
      </c>
      <c r="H345" s="46"/>
    </row>
    <row r="346" spans="1:8" x14ac:dyDescent="0.2">
      <c r="A346" s="2"/>
      <c r="B346" s="22"/>
      <c r="C346" s="3" t="s">
        <v>95</v>
      </c>
      <c r="D346" s="16">
        <v>0</v>
      </c>
      <c r="E346" s="16">
        <v>0</v>
      </c>
      <c r="F346" s="46">
        <v>0</v>
      </c>
      <c r="G346" s="46">
        <v>0</v>
      </c>
      <c r="H346" s="46"/>
    </row>
    <row r="347" spans="1:8" x14ac:dyDescent="0.2">
      <c r="A347" s="2"/>
      <c r="B347" s="22"/>
      <c r="C347" s="3" t="s">
        <v>107</v>
      </c>
      <c r="D347" s="16">
        <f>SUM(D344:D346)</f>
        <v>42</v>
      </c>
      <c r="E347" s="16">
        <f>SUM(E344:E346)</f>
        <v>25</v>
      </c>
      <c r="F347" s="46">
        <f>SUM(F344:F346)</f>
        <v>420685.23</v>
      </c>
      <c r="G347" s="46">
        <f>SUM(G344:G346)</f>
        <v>529116.24</v>
      </c>
      <c r="H347" s="46">
        <v>476500.08</v>
      </c>
    </row>
    <row r="348" spans="1:8" ht="2.1" customHeight="1" x14ac:dyDescent="0.2">
      <c r="A348" s="8"/>
      <c r="B348" s="9"/>
      <c r="C348" s="10"/>
      <c r="D348" s="19"/>
      <c r="E348" s="19"/>
      <c r="F348" s="50"/>
      <c r="G348" s="50"/>
      <c r="H348" s="50"/>
    </row>
    <row r="349" spans="1:8" x14ac:dyDescent="0.2">
      <c r="A349" s="2">
        <v>69</v>
      </c>
      <c r="B349" s="22" t="s">
        <v>68</v>
      </c>
      <c r="C349" s="3" t="s">
        <v>108</v>
      </c>
      <c r="D349" s="16">
        <v>80</v>
      </c>
      <c r="E349" s="16">
        <v>36</v>
      </c>
      <c r="F349" s="46">
        <v>495381.37</v>
      </c>
      <c r="G349" s="46">
        <v>606885.37</v>
      </c>
      <c r="H349" s="46"/>
    </row>
    <row r="350" spans="1:8" x14ac:dyDescent="0.2">
      <c r="A350" s="2"/>
      <c r="B350" s="22"/>
      <c r="C350" s="3" t="s">
        <v>94</v>
      </c>
      <c r="D350" s="16">
        <v>9</v>
      </c>
      <c r="E350" s="16">
        <v>10</v>
      </c>
      <c r="F350" s="46">
        <v>141506.26</v>
      </c>
      <c r="G350" s="46">
        <v>218456.55</v>
      </c>
      <c r="H350" s="46"/>
    </row>
    <row r="351" spans="1:8" x14ac:dyDescent="0.2">
      <c r="A351" s="2"/>
      <c r="B351" s="22"/>
      <c r="C351" s="3" t="s">
        <v>95</v>
      </c>
      <c r="D351" s="16">
        <v>0</v>
      </c>
      <c r="E351" s="16">
        <v>1</v>
      </c>
      <c r="F351" s="46">
        <v>0</v>
      </c>
      <c r="G351" s="46">
        <v>2281.2800000000002</v>
      </c>
      <c r="H351" s="46"/>
    </row>
    <row r="352" spans="1:8" x14ac:dyDescent="0.2">
      <c r="A352" s="2"/>
      <c r="B352" s="22"/>
      <c r="C352" s="3" t="s">
        <v>107</v>
      </c>
      <c r="D352" s="16">
        <f>SUM(D349:D351)</f>
        <v>89</v>
      </c>
      <c r="E352" s="16">
        <f>SUM(E349:E351)</f>
        <v>47</v>
      </c>
      <c r="F352" s="46">
        <f>SUM(F349:F351)</f>
        <v>636887.63</v>
      </c>
      <c r="G352" s="46">
        <f>SUM(G349:G351)</f>
        <v>827623.2</v>
      </c>
      <c r="H352" s="46">
        <v>820215.99</v>
      </c>
    </row>
    <row r="353" spans="1:9" ht="2.1" customHeight="1" x14ac:dyDescent="0.2">
      <c r="A353" s="8"/>
      <c r="B353" s="9"/>
      <c r="C353" s="10"/>
      <c r="D353" s="19"/>
      <c r="E353" s="19"/>
      <c r="F353" s="50"/>
      <c r="G353" s="50"/>
      <c r="H353" s="50"/>
    </row>
    <row r="354" spans="1:9" x14ac:dyDescent="0.2">
      <c r="A354" s="2">
        <v>70</v>
      </c>
      <c r="B354" s="22" t="s">
        <v>69</v>
      </c>
      <c r="C354" s="3" t="s">
        <v>108</v>
      </c>
      <c r="D354" s="16">
        <v>57</v>
      </c>
      <c r="E354" s="16">
        <v>10</v>
      </c>
      <c r="F354" s="46">
        <v>426794.52</v>
      </c>
      <c r="G354" s="46">
        <v>452479.09</v>
      </c>
      <c r="H354" s="46"/>
    </row>
    <row r="355" spans="1:9" x14ac:dyDescent="0.2">
      <c r="A355" s="2"/>
      <c r="B355" s="22"/>
      <c r="C355" s="3" t="s">
        <v>94</v>
      </c>
      <c r="D355" s="16">
        <v>3</v>
      </c>
      <c r="E355" s="16">
        <v>2</v>
      </c>
      <c r="F355" s="46">
        <v>88755.11</v>
      </c>
      <c r="G355" s="46">
        <v>117608.49</v>
      </c>
      <c r="H355" s="46"/>
    </row>
    <row r="356" spans="1:9" x14ac:dyDescent="0.2">
      <c r="A356" s="2"/>
      <c r="B356" s="22"/>
      <c r="C356" s="3" t="s">
        <v>95</v>
      </c>
      <c r="D356" s="16">
        <v>0</v>
      </c>
      <c r="E356" s="16">
        <v>0</v>
      </c>
      <c r="F356" s="46">
        <v>0</v>
      </c>
      <c r="G356" s="46">
        <v>0</v>
      </c>
      <c r="H356" s="46"/>
    </row>
    <row r="357" spans="1:9" x14ac:dyDescent="0.2">
      <c r="A357" s="2"/>
      <c r="B357" s="22"/>
      <c r="C357" s="3" t="s">
        <v>107</v>
      </c>
      <c r="D357" s="16">
        <f>SUM(D354:D356)</f>
        <v>60</v>
      </c>
      <c r="E357" s="16">
        <f>SUM(E354:E356)</f>
        <v>12</v>
      </c>
      <c r="F357" s="46">
        <f>SUM(F354:F356)</f>
        <v>515549.63</v>
      </c>
      <c r="G357" s="46">
        <f>SUM(G354:G356)</f>
        <v>570087.58000000007</v>
      </c>
      <c r="H357" s="46">
        <v>558416.09</v>
      </c>
    </row>
    <row r="358" spans="1:9" ht="2.1" customHeight="1" x14ac:dyDescent="0.2">
      <c r="A358" s="8"/>
      <c r="B358" s="9"/>
      <c r="C358" s="10"/>
      <c r="D358" s="19"/>
      <c r="E358" s="19"/>
      <c r="F358" s="50"/>
      <c r="G358" s="50"/>
      <c r="H358" s="50"/>
    </row>
    <row r="359" spans="1:9" x14ac:dyDescent="0.2">
      <c r="A359" s="2">
        <v>71</v>
      </c>
      <c r="B359" s="22" t="s">
        <v>70</v>
      </c>
      <c r="C359" s="3" t="s">
        <v>108</v>
      </c>
      <c r="D359" s="16">
        <v>232</v>
      </c>
      <c r="E359" s="16">
        <v>56</v>
      </c>
      <c r="F359" s="46">
        <v>1201423.07</v>
      </c>
      <c r="G359" s="46">
        <v>1564492.7</v>
      </c>
      <c r="H359" s="46"/>
    </row>
    <row r="360" spans="1:9" x14ac:dyDescent="0.2">
      <c r="A360" s="2"/>
      <c r="B360" s="22"/>
      <c r="C360" s="3" t="s">
        <v>94</v>
      </c>
      <c r="D360" s="16">
        <v>19</v>
      </c>
      <c r="E360" s="16">
        <v>15</v>
      </c>
      <c r="F360" s="46">
        <v>144311.76</v>
      </c>
      <c r="G360" s="46">
        <v>180592.12</v>
      </c>
      <c r="H360" s="46"/>
      <c r="I360" s="35"/>
    </row>
    <row r="361" spans="1:9" x14ac:dyDescent="0.2">
      <c r="A361" s="2"/>
      <c r="B361" s="22"/>
      <c r="C361" s="3" t="s">
        <v>95</v>
      </c>
      <c r="D361" s="16">
        <v>0</v>
      </c>
      <c r="E361" s="16">
        <v>0</v>
      </c>
      <c r="F361" s="46">
        <v>0</v>
      </c>
      <c r="G361" s="46">
        <v>0</v>
      </c>
      <c r="H361" s="46"/>
      <c r="I361" s="35"/>
    </row>
    <row r="362" spans="1:9" x14ac:dyDescent="0.2">
      <c r="A362" s="2"/>
      <c r="B362" s="22"/>
      <c r="C362" s="3" t="s">
        <v>107</v>
      </c>
      <c r="D362" s="16">
        <f>SUM(D359:D361)</f>
        <v>251</v>
      </c>
      <c r="E362" s="16">
        <f>SUM(E359:E361)</f>
        <v>71</v>
      </c>
      <c r="F362" s="46">
        <f>SUM(F359:F361)</f>
        <v>1345734.83</v>
      </c>
      <c r="G362" s="46">
        <f>SUM(G359:G361)</f>
        <v>1745084.8199999998</v>
      </c>
      <c r="H362" s="46">
        <v>1564140.89</v>
      </c>
      <c r="I362" s="35"/>
    </row>
    <row r="363" spans="1:9" ht="2.1" customHeight="1" x14ac:dyDescent="0.2">
      <c r="A363" s="8"/>
      <c r="B363" s="9"/>
      <c r="C363" s="10"/>
      <c r="D363" s="19"/>
      <c r="E363" s="19"/>
      <c r="F363" s="50"/>
      <c r="G363" s="50"/>
      <c r="H363" s="50"/>
      <c r="I363" s="35"/>
    </row>
    <row r="364" spans="1:9" x14ac:dyDescent="0.2">
      <c r="A364" s="2">
        <v>72</v>
      </c>
      <c r="B364" s="22" t="s">
        <v>71</v>
      </c>
      <c r="C364" s="3" t="s">
        <v>108</v>
      </c>
      <c r="D364" s="16">
        <v>77</v>
      </c>
      <c r="E364" s="16">
        <v>19</v>
      </c>
      <c r="F364" s="46">
        <v>370696.37</v>
      </c>
      <c r="G364" s="46">
        <v>460140.36</v>
      </c>
      <c r="H364" s="46"/>
    </row>
    <row r="365" spans="1:9" x14ac:dyDescent="0.2">
      <c r="A365" s="2"/>
      <c r="B365" s="22"/>
      <c r="C365" s="3" t="s">
        <v>94</v>
      </c>
      <c r="D365" s="16">
        <v>6</v>
      </c>
      <c r="E365" s="16">
        <v>6</v>
      </c>
      <c r="F365" s="46">
        <v>226029.27</v>
      </c>
      <c r="G365" s="46">
        <v>294902.84000000003</v>
      </c>
      <c r="H365" s="46"/>
    </row>
    <row r="366" spans="1:9" x14ac:dyDescent="0.2">
      <c r="A366" s="2"/>
      <c r="B366" s="22"/>
      <c r="C366" s="3" t="s">
        <v>95</v>
      </c>
      <c r="D366" s="16">
        <v>4</v>
      </c>
      <c r="E366" s="16">
        <v>0</v>
      </c>
      <c r="F366" s="46">
        <v>89662.7</v>
      </c>
      <c r="G366" s="46">
        <v>89662.7</v>
      </c>
      <c r="H366" s="46"/>
    </row>
    <row r="367" spans="1:9" x14ac:dyDescent="0.2">
      <c r="A367" s="2"/>
      <c r="B367" s="22"/>
      <c r="C367" s="3" t="s">
        <v>107</v>
      </c>
      <c r="D367" s="16">
        <f>SUM(D364:D366)</f>
        <v>87</v>
      </c>
      <c r="E367" s="16">
        <f>SUM(E364:E366)</f>
        <v>25</v>
      </c>
      <c r="F367" s="46">
        <f>SUM(F364:F366)</f>
        <v>686388.34</v>
      </c>
      <c r="G367" s="46">
        <f>SUM(G364:G366)</f>
        <v>844705.89999999991</v>
      </c>
      <c r="H367" s="46">
        <v>844705.9</v>
      </c>
    </row>
    <row r="368" spans="1:9" ht="2.1" customHeight="1" x14ac:dyDescent="0.2">
      <c r="A368" s="23"/>
      <c r="B368" s="24"/>
      <c r="C368" s="25"/>
      <c r="D368" s="34"/>
      <c r="E368" s="34"/>
      <c r="F368" s="34"/>
      <c r="G368" s="34"/>
      <c r="H368" s="34"/>
    </row>
    <row r="369" spans="1:8" ht="12.75" customHeight="1" x14ac:dyDescent="0.2">
      <c r="A369" s="2">
        <v>73</v>
      </c>
      <c r="B369" s="22" t="s">
        <v>72</v>
      </c>
      <c r="C369" s="3" t="s">
        <v>108</v>
      </c>
      <c r="D369" s="16">
        <v>46</v>
      </c>
      <c r="E369" s="16">
        <v>33</v>
      </c>
      <c r="F369" s="46">
        <v>264486.93</v>
      </c>
      <c r="G369" s="46">
        <v>331151.03000000003</v>
      </c>
      <c r="H369" s="46"/>
    </row>
    <row r="370" spans="1:8" x14ac:dyDescent="0.2">
      <c r="A370" s="2"/>
      <c r="B370" s="22"/>
      <c r="C370" s="3" t="s">
        <v>94</v>
      </c>
      <c r="D370" s="16">
        <v>2</v>
      </c>
      <c r="E370" s="16">
        <v>14</v>
      </c>
      <c r="F370" s="46">
        <v>113376.94</v>
      </c>
      <c r="G370" s="46">
        <v>955710.24</v>
      </c>
      <c r="H370" s="46"/>
    </row>
    <row r="371" spans="1:8" x14ac:dyDescent="0.2">
      <c r="A371" s="2"/>
      <c r="B371" s="22"/>
      <c r="C371" s="3" t="s">
        <v>95</v>
      </c>
      <c r="D371" s="16">
        <v>0</v>
      </c>
      <c r="E371" s="16">
        <v>0</v>
      </c>
      <c r="F371" s="46">
        <v>0</v>
      </c>
      <c r="G371" s="46">
        <v>0</v>
      </c>
      <c r="H371" s="46"/>
    </row>
    <row r="372" spans="1:8" x14ac:dyDescent="0.2">
      <c r="A372" s="2"/>
      <c r="B372" s="22"/>
      <c r="C372" s="3" t="s">
        <v>107</v>
      </c>
      <c r="D372" s="16">
        <v>48</v>
      </c>
      <c r="E372" s="16">
        <v>47</v>
      </c>
      <c r="F372" s="46">
        <v>377863.77</v>
      </c>
      <c r="G372" s="46">
        <v>1286861.27</v>
      </c>
      <c r="H372" s="46">
        <v>1183403.17</v>
      </c>
    </row>
    <row r="373" spans="1:8" ht="2.1" customHeight="1" x14ac:dyDescent="0.2">
      <c r="A373" s="8"/>
      <c r="B373" s="9"/>
      <c r="C373" s="10"/>
      <c r="D373" s="19">
        <v>47</v>
      </c>
      <c r="E373" s="19">
        <f>SUM(E369:E372)</f>
        <v>94</v>
      </c>
      <c r="F373" s="50">
        <f>SUM(F369:F371)</f>
        <v>377863.87</v>
      </c>
      <c r="G373" s="50">
        <f>SUM(G369:G372)</f>
        <v>2573722.54</v>
      </c>
      <c r="H373" s="50"/>
    </row>
    <row r="374" spans="1:8" ht="12" customHeight="1" x14ac:dyDescent="0.2">
      <c r="A374" s="2">
        <v>74</v>
      </c>
      <c r="B374" s="22" t="s">
        <v>73</v>
      </c>
      <c r="C374" s="3" t="s">
        <v>108</v>
      </c>
      <c r="D374" s="16">
        <v>69</v>
      </c>
      <c r="E374" s="16">
        <v>33</v>
      </c>
      <c r="F374" s="46">
        <v>213614.13</v>
      </c>
      <c r="G374" s="46">
        <v>319304.53999999998</v>
      </c>
      <c r="H374" s="46"/>
    </row>
    <row r="375" spans="1:8" x14ac:dyDescent="0.2">
      <c r="A375" s="2"/>
      <c r="B375" s="22"/>
      <c r="C375" s="3" t="s">
        <v>94</v>
      </c>
      <c r="D375" s="16">
        <v>0</v>
      </c>
      <c r="E375" s="16">
        <v>0</v>
      </c>
      <c r="F375" s="46">
        <v>0</v>
      </c>
      <c r="G375" s="46">
        <v>0</v>
      </c>
      <c r="H375" s="46"/>
    </row>
    <row r="376" spans="1:8" x14ac:dyDescent="0.2">
      <c r="A376" s="2"/>
      <c r="B376" s="22"/>
      <c r="C376" s="3" t="s">
        <v>95</v>
      </c>
      <c r="D376" s="16">
        <v>0</v>
      </c>
      <c r="E376" s="16">
        <v>2</v>
      </c>
      <c r="F376" s="46">
        <v>2673.93</v>
      </c>
      <c r="G376" s="46">
        <v>2673.93</v>
      </c>
      <c r="H376" s="46"/>
    </row>
    <row r="377" spans="1:8" x14ac:dyDescent="0.2">
      <c r="A377" s="2"/>
      <c r="B377" s="22"/>
      <c r="C377" s="3" t="s">
        <v>107</v>
      </c>
      <c r="D377" s="16">
        <f>SUM(D374:D376)</f>
        <v>69</v>
      </c>
      <c r="E377" s="16">
        <f>SUM(E374:E376)</f>
        <v>35</v>
      </c>
      <c r="F377" s="46">
        <f>SUM(F374:F376)</f>
        <v>216288.06</v>
      </c>
      <c r="G377" s="46">
        <f>SUM(G374:G376)</f>
        <v>321978.46999999997</v>
      </c>
      <c r="H377" s="46">
        <v>319508.42</v>
      </c>
    </row>
    <row r="378" spans="1:8" ht="2.1" customHeight="1" x14ac:dyDescent="0.2">
      <c r="A378" s="8"/>
      <c r="B378" s="9"/>
      <c r="C378" s="10"/>
      <c r="D378" s="19"/>
      <c r="E378" s="19"/>
      <c r="F378" s="50"/>
      <c r="G378" s="50"/>
      <c r="H378" s="50"/>
    </row>
    <row r="379" spans="1:8" x14ac:dyDescent="0.2">
      <c r="A379" s="2">
        <v>75</v>
      </c>
      <c r="B379" s="22" t="s">
        <v>74</v>
      </c>
      <c r="C379" s="3" t="s">
        <v>108</v>
      </c>
      <c r="D379" s="16">
        <v>6</v>
      </c>
      <c r="E379" s="16">
        <v>11</v>
      </c>
      <c r="F379" s="46">
        <v>32091.200000000001</v>
      </c>
      <c r="G379" s="46">
        <v>74418.53</v>
      </c>
      <c r="H379" s="46"/>
    </row>
    <row r="380" spans="1:8" x14ac:dyDescent="0.2">
      <c r="A380" s="2"/>
      <c r="B380" s="22"/>
      <c r="C380" s="3" t="s">
        <v>94</v>
      </c>
      <c r="D380" s="16">
        <v>4</v>
      </c>
      <c r="E380" s="16">
        <v>0</v>
      </c>
      <c r="F380" s="46">
        <v>57196.02</v>
      </c>
      <c r="G380" s="46">
        <v>57196.02</v>
      </c>
      <c r="H380" s="46"/>
    </row>
    <row r="381" spans="1:8" x14ac:dyDescent="0.2">
      <c r="A381" s="2"/>
      <c r="B381" s="22"/>
      <c r="C381" s="3" t="s">
        <v>95</v>
      </c>
      <c r="D381" s="16">
        <v>6</v>
      </c>
      <c r="E381" s="16">
        <v>0</v>
      </c>
      <c r="F381" s="46">
        <v>5796</v>
      </c>
      <c r="G381" s="46">
        <v>5796</v>
      </c>
      <c r="H381" s="46"/>
    </row>
    <row r="382" spans="1:8" x14ac:dyDescent="0.2">
      <c r="A382" s="2"/>
      <c r="B382" s="22"/>
      <c r="C382" s="3" t="s">
        <v>107</v>
      </c>
      <c r="D382" s="16">
        <f>SUM(D379:D381)</f>
        <v>16</v>
      </c>
      <c r="E382" s="16">
        <f>SUM(E379:E381)</f>
        <v>11</v>
      </c>
      <c r="F382" s="46">
        <f>SUM(F379:F381)</f>
        <v>95083.22</v>
      </c>
      <c r="G382" s="46">
        <f>SUM(G379:G381)</f>
        <v>137410.54999999999</v>
      </c>
      <c r="H382" s="46">
        <v>106244.98</v>
      </c>
    </row>
    <row r="383" spans="1:8" ht="2.1" customHeight="1" x14ac:dyDescent="0.2">
      <c r="A383" s="8"/>
      <c r="B383" s="9"/>
      <c r="C383" s="10"/>
      <c r="D383" s="19"/>
      <c r="E383" s="19"/>
      <c r="F383" s="50"/>
      <c r="G383" s="50"/>
      <c r="H383" s="50"/>
    </row>
    <row r="384" spans="1:8" x14ac:dyDescent="0.2">
      <c r="A384" s="2">
        <v>76</v>
      </c>
      <c r="B384" s="22" t="s">
        <v>75</v>
      </c>
      <c r="C384" s="3" t="s">
        <v>108</v>
      </c>
      <c r="D384" s="16">
        <v>70</v>
      </c>
      <c r="E384" s="16">
        <v>27</v>
      </c>
      <c r="F384" s="46">
        <v>211658.97</v>
      </c>
      <c r="G384" s="46">
        <v>296091.02</v>
      </c>
      <c r="H384" s="46"/>
    </row>
    <row r="385" spans="1:8" x14ac:dyDescent="0.2">
      <c r="A385" s="2"/>
      <c r="B385" s="22"/>
      <c r="C385" s="3" t="s">
        <v>94</v>
      </c>
      <c r="D385" s="16">
        <v>9</v>
      </c>
      <c r="E385" s="16">
        <v>1</v>
      </c>
      <c r="F385" s="46">
        <v>135814.59</v>
      </c>
      <c r="G385" s="46">
        <v>145659.41</v>
      </c>
      <c r="H385" s="46"/>
    </row>
    <row r="386" spans="1:8" x14ac:dyDescent="0.2">
      <c r="A386" s="2"/>
      <c r="B386" s="22"/>
      <c r="C386" s="3" t="s">
        <v>95</v>
      </c>
      <c r="D386" s="16">
        <v>0</v>
      </c>
      <c r="E386" s="16">
        <v>0</v>
      </c>
      <c r="F386" s="46">
        <v>0</v>
      </c>
      <c r="G386" s="46">
        <v>0</v>
      </c>
      <c r="H386" s="46"/>
    </row>
    <row r="387" spans="1:8" x14ac:dyDescent="0.2">
      <c r="A387" s="2"/>
      <c r="B387" s="22"/>
      <c r="C387" s="3" t="s">
        <v>107</v>
      </c>
      <c r="D387" s="16">
        <f>SUM(D384:D386)</f>
        <v>79</v>
      </c>
      <c r="E387" s="16">
        <f>SUM(E384:E386)</f>
        <v>28</v>
      </c>
      <c r="F387" s="46">
        <f>SUM(F384:F386)</f>
        <v>347473.56</v>
      </c>
      <c r="G387" s="46">
        <f>SUM(G384:G386)</f>
        <v>441750.43000000005</v>
      </c>
      <c r="H387" s="46">
        <v>527287.66</v>
      </c>
    </row>
    <row r="388" spans="1:8" ht="2.1" customHeight="1" x14ac:dyDescent="0.2">
      <c r="A388" s="8"/>
      <c r="B388" s="9"/>
      <c r="C388" s="10"/>
      <c r="D388" s="19"/>
      <c r="E388" s="19"/>
      <c r="F388" s="50"/>
      <c r="G388" s="50"/>
      <c r="H388" s="50"/>
    </row>
    <row r="389" spans="1:8" x14ac:dyDescent="0.2">
      <c r="A389" s="2">
        <v>77</v>
      </c>
      <c r="B389" s="22" t="s">
        <v>76</v>
      </c>
      <c r="C389" s="3" t="s">
        <v>108</v>
      </c>
      <c r="D389" s="16">
        <v>546</v>
      </c>
      <c r="E389" s="16">
        <v>232</v>
      </c>
      <c r="F389" s="46">
        <v>1936060.94</v>
      </c>
      <c r="G389" s="46">
        <v>2688766.96</v>
      </c>
      <c r="H389" s="46"/>
    </row>
    <row r="390" spans="1:8" x14ac:dyDescent="0.2">
      <c r="A390" s="2"/>
      <c r="B390" s="22"/>
      <c r="C390" s="3" t="s">
        <v>94</v>
      </c>
      <c r="D390" s="16">
        <v>31</v>
      </c>
      <c r="E390" s="16">
        <v>61</v>
      </c>
      <c r="F390" s="46">
        <v>444726.55</v>
      </c>
      <c r="G390" s="46">
        <v>965583.56</v>
      </c>
      <c r="H390" s="46"/>
    </row>
    <row r="391" spans="1:8" x14ac:dyDescent="0.2">
      <c r="A391" s="2"/>
      <c r="B391" s="22"/>
      <c r="C391" s="3" t="s">
        <v>95</v>
      </c>
      <c r="D391" s="16">
        <v>30</v>
      </c>
      <c r="E391" s="16">
        <v>4</v>
      </c>
      <c r="F391" s="46">
        <v>489557.03</v>
      </c>
      <c r="G391" s="46">
        <v>618702.93999999994</v>
      </c>
      <c r="H391" s="46"/>
    </row>
    <row r="392" spans="1:8" x14ac:dyDescent="0.2">
      <c r="A392" s="2"/>
      <c r="B392" s="22"/>
      <c r="C392" s="3" t="s">
        <v>107</v>
      </c>
      <c r="D392" s="16">
        <f>SUM(D389:D391)</f>
        <v>607</v>
      </c>
      <c r="E392" s="16">
        <f>SUM(E389:E391)</f>
        <v>297</v>
      </c>
      <c r="F392" s="46">
        <f>SUM(F389:F391)</f>
        <v>2870344.5199999996</v>
      </c>
      <c r="G392" s="46">
        <f>SUM(G389:G391)</f>
        <v>4273053.46</v>
      </c>
      <c r="H392" s="46">
        <v>4269626.3899999997</v>
      </c>
    </row>
    <row r="393" spans="1:8" ht="2.1" customHeight="1" x14ac:dyDescent="0.2">
      <c r="A393" s="8"/>
      <c r="B393" s="9"/>
      <c r="C393" s="10"/>
      <c r="D393" s="19"/>
      <c r="E393" s="19"/>
      <c r="F393" s="50"/>
      <c r="G393" s="50"/>
      <c r="H393" s="50"/>
    </row>
    <row r="394" spans="1:8" ht="12.75" customHeight="1" x14ac:dyDescent="0.2">
      <c r="A394" s="2">
        <v>78</v>
      </c>
      <c r="B394" s="22" t="s">
        <v>77</v>
      </c>
      <c r="C394" s="3" t="s">
        <v>108</v>
      </c>
      <c r="D394" s="16">
        <v>105</v>
      </c>
      <c r="E394" s="16">
        <v>40</v>
      </c>
      <c r="F394" s="46">
        <v>417587.08</v>
      </c>
      <c r="G394" s="46">
        <v>511227.45</v>
      </c>
      <c r="H394" s="46"/>
    </row>
    <row r="395" spans="1:8" x14ac:dyDescent="0.2">
      <c r="A395" s="2"/>
      <c r="B395" s="22"/>
      <c r="C395" s="3" t="s">
        <v>94</v>
      </c>
      <c r="D395" s="16">
        <v>3</v>
      </c>
      <c r="E395" s="16">
        <v>2</v>
      </c>
      <c r="F395" s="46">
        <v>122628.25</v>
      </c>
      <c r="G395" s="46">
        <v>185391.57</v>
      </c>
      <c r="H395" s="46"/>
    </row>
    <row r="396" spans="1:8" x14ac:dyDescent="0.2">
      <c r="A396" s="2"/>
      <c r="B396" s="22"/>
      <c r="C396" s="3" t="s">
        <v>95</v>
      </c>
      <c r="D396" s="16">
        <v>7</v>
      </c>
      <c r="E396" s="16">
        <v>1</v>
      </c>
      <c r="F396" s="46">
        <v>246957.37</v>
      </c>
      <c r="G396" s="46">
        <v>250788.64</v>
      </c>
      <c r="H396" s="46"/>
    </row>
    <row r="397" spans="1:8" x14ac:dyDescent="0.2">
      <c r="A397" s="2"/>
      <c r="B397" s="22"/>
      <c r="C397" s="3" t="s">
        <v>107</v>
      </c>
      <c r="D397" s="16">
        <f>SUM(D394:D396)</f>
        <v>115</v>
      </c>
      <c r="E397" s="16">
        <f>SUM(E394:E396)</f>
        <v>43</v>
      </c>
      <c r="F397" s="46">
        <f>SUM(F394:F396)</f>
        <v>787172.70000000007</v>
      </c>
      <c r="G397" s="46">
        <f>SUM(G394:G396)</f>
        <v>947407.66</v>
      </c>
      <c r="H397" s="46">
        <v>928808.14</v>
      </c>
    </row>
    <row r="398" spans="1:8" ht="2.1" customHeight="1" x14ac:dyDescent="0.2">
      <c r="A398" s="8"/>
      <c r="B398" s="9"/>
      <c r="C398" s="10"/>
      <c r="D398" s="19"/>
      <c r="E398" s="19"/>
      <c r="F398" s="50"/>
      <c r="G398" s="50"/>
      <c r="H398" s="50"/>
    </row>
    <row r="399" spans="1:8" ht="12.75" customHeight="1" x14ac:dyDescent="0.2">
      <c r="A399" s="2">
        <v>79</v>
      </c>
      <c r="B399" s="22" t="s">
        <v>78</v>
      </c>
      <c r="C399" s="3" t="s">
        <v>108</v>
      </c>
      <c r="D399" s="16">
        <v>119</v>
      </c>
      <c r="E399" s="16">
        <v>74</v>
      </c>
      <c r="F399" s="46">
        <v>297706.59999999998</v>
      </c>
      <c r="G399" s="46">
        <v>469159.46</v>
      </c>
      <c r="H399" s="46"/>
    </row>
    <row r="400" spans="1:8" x14ac:dyDescent="0.2">
      <c r="A400" s="2"/>
      <c r="B400" s="22"/>
      <c r="C400" s="3" t="s">
        <v>94</v>
      </c>
      <c r="D400" s="16">
        <v>22</v>
      </c>
      <c r="E400" s="16">
        <v>25</v>
      </c>
      <c r="F400" s="46">
        <v>146683.25</v>
      </c>
      <c r="G400" s="46">
        <v>266729.90000000002</v>
      </c>
      <c r="H400" s="46"/>
    </row>
    <row r="401" spans="1:8" x14ac:dyDescent="0.2">
      <c r="A401" s="2"/>
      <c r="B401" s="22"/>
      <c r="C401" s="3" t="s">
        <v>95</v>
      </c>
      <c r="D401" s="16">
        <v>4</v>
      </c>
      <c r="E401" s="16">
        <v>0</v>
      </c>
      <c r="F401" s="46">
        <v>70078.78</v>
      </c>
      <c r="G401" s="46">
        <v>70078.78</v>
      </c>
      <c r="H401" s="46"/>
    </row>
    <row r="402" spans="1:8" x14ac:dyDescent="0.2">
      <c r="A402" s="2"/>
      <c r="B402" s="22"/>
      <c r="C402" s="3" t="s">
        <v>107</v>
      </c>
      <c r="D402" s="16">
        <f>SUM(D399:D401)</f>
        <v>145</v>
      </c>
      <c r="E402" s="16">
        <f>SUM(E399:E401)</f>
        <v>99</v>
      </c>
      <c r="F402" s="46">
        <f>SUM(F399:F401)</f>
        <v>514468.63</v>
      </c>
      <c r="G402" s="46">
        <f>SUM(G399:G401)</f>
        <v>805968.14000000013</v>
      </c>
      <c r="H402" s="46">
        <v>744408.87</v>
      </c>
    </row>
    <row r="403" spans="1:8" ht="2.1" customHeight="1" x14ac:dyDescent="0.2">
      <c r="A403" s="8"/>
      <c r="B403" s="9"/>
      <c r="C403" s="10"/>
      <c r="D403" s="19"/>
      <c r="E403" s="19"/>
      <c r="F403" s="50"/>
      <c r="G403" s="50"/>
      <c r="H403" s="50"/>
    </row>
    <row r="404" spans="1:8" x14ac:dyDescent="0.2">
      <c r="A404" s="2">
        <v>80</v>
      </c>
      <c r="B404" s="22" t="s">
        <v>79</v>
      </c>
      <c r="C404" s="3" t="s">
        <v>108</v>
      </c>
      <c r="D404" s="16">
        <v>135</v>
      </c>
      <c r="E404" s="16">
        <v>33</v>
      </c>
      <c r="F404" s="46">
        <v>436622.35</v>
      </c>
      <c r="G404" s="46">
        <v>526122.88</v>
      </c>
      <c r="H404" s="46"/>
    </row>
    <row r="405" spans="1:8" x14ac:dyDescent="0.2">
      <c r="A405" s="2"/>
      <c r="B405" s="22"/>
      <c r="C405" s="3" t="s">
        <v>94</v>
      </c>
      <c r="D405" s="16">
        <v>0</v>
      </c>
      <c r="E405" s="16">
        <v>0</v>
      </c>
      <c r="F405" s="46">
        <v>0</v>
      </c>
      <c r="G405" s="46">
        <v>0</v>
      </c>
      <c r="H405" s="46"/>
    </row>
    <row r="406" spans="1:8" x14ac:dyDescent="0.2">
      <c r="A406" s="2"/>
      <c r="B406" s="22"/>
      <c r="C406" s="3" t="s">
        <v>95</v>
      </c>
      <c r="D406" s="16">
        <v>1</v>
      </c>
      <c r="E406" s="16">
        <v>0</v>
      </c>
      <c r="F406" s="46">
        <v>78490.47</v>
      </c>
      <c r="G406" s="46">
        <v>78490.47</v>
      </c>
      <c r="H406" s="46"/>
    </row>
    <row r="407" spans="1:8" x14ac:dyDescent="0.2">
      <c r="A407" s="2"/>
      <c r="B407" s="22"/>
      <c r="C407" s="3" t="s">
        <v>107</v>
      </c>
      <c r="D407" s="16">
        <f>SUM(D404:D406)</f>
        <v>136</v>
      </c>
      <c r="E407" s="16">
        <f>SUM(E404:E406)</f>
        <v>33</v>
      </c>
      <c r="F407" s="46">
        <f>SUM(F404:F406)</f>
        <v>515112.81999999995</v>
      </c>
      <c r="G407" s="46">
        <f>SUM(G404:G406)</f>
        <v>604613.35</v>
      </c>
      <c r="H407" s="46">
        <v>541280.22</v>
      </c>
    </row>
    <row r="408" spans="1:8" ht="2.1" customHeight="1" x14ac:dyDescent="0.2">
      <c r="A408" s="8"/>
      <c r="B408" s="9"/>
      <c r="C408" s="10"/>
      <c r="D408" s="19"/>
      <c r="E408" s="19"/>
      <c r="F408" s="50"/>
      <c r="G408" s="50"/>
      <c r="H408" s="50"/>
    </row>
    <row r="409" spans="1:8" x14ac:dyDescent="0.2">
      <c r="A409" s="2">
        <v>81</v>
      </c>
      <c r="B409" s="22" t="s">
        <v>80</v>
      </c>
      <c r="C409" s="3" t="s">
        <v>108</v>
      </c>
      <c r="D409" s="16">
        <v>19</v>
      </c>
      <c r="E409" s="16">
        <v>21</v>
      </c>
      <c r="F409" s="46">
        <v>500597.98</v>
      </c>
      <c r="G409" s="46">
        <v>516491.73</v>
      </c>
      <c r="H409" s="46"/>
    </row>
    <row r="410" spans="1:8" x14ac:dyDescent="0.2">
      <c r="A410" s="2"/>
      <c r="B410" s="22"/>
      <c r="C410" s="3" t="s">
        <v>94</v>
      </c>
      <c r="D410" s="16">
        <v>0</v>
      </c>
      <c r="E410" s="16">
        <v>0</v>
      </c>
      <c r="F410" s="46">
        <v>0</v>
      </c>
      <c r="G410" s="46">
        <v>0</v>
      </c>
      <c r="H410" s="46"/>
    </row>
    <row r="411" spans="1:8" x14ac:dyDescent="0.2">
      <c r="A411" s="2"/>
      <c r="B411" s="22"/>
      <c r="C411" s="3" t="s">
        <v>95</v>
      </c>
      <c r="D411" s="16">
        <v>0</v>
      </c>
      <c r="E411" s="16">
        <v>0</v>
      </c>
      <c r="F411" s="46">
        <v>134278</v>
      </c>
      <c r="G411" s="46">
        <v>134278</v>
      </c>
      <c r="H411" s="46"/>
    </row>
    <row r="412" spans="1:8" x14ac:dyDescent="0.2">
      <c r="A412" s="2"/>
      <c r="B412" s="22"/>
      <c r="C412" s="3" t="s">
        <v>107</v>
      </c>
      <c r="D412" s="16">
        <f>SUM(D409:D411)</f>
        <v>19</v>
      </c>
      <c r="E412" s="16">
        <f>SUM(E409:E411)</f>
        <v>21</v>
      </c>
      <c r="F412" s="46">
        <f>SUM(F409:F411)</f>
        <v>634875.98</v>
      </c>
      <c r="G412" s="46">
        <f>SUM(G409:G411)</f>
        <v>650769.73</v>
      </c>
      <c r="H412" s="46">
        <v>563859.06000000006</v>
      </c>
    </row>
    <row r="413" spans="1:8" ht="2.1" customHeight="1" x14ac:dyDescent="0.2">
      <c r="A413" s="52"/>
      <c r="B413" s="9"/>
      <c r="C413" s="53"/>
      <c r="D413" s="19"/>
      <c r="E413" s="19"/>
      <c r="F413" s="19"/>
      <c r="G413" s="19"/>
      <c r="H413" s="19"/>
    </row>
    <row r="414" spans="1:8" x14ac:dyDescent="0.2">
      <c r="A414" s="2">
        <v>82</v>
      </c>
      <c r="B414" s="22" t="s">
        <v>81</v>
      </c>
      <c r="C414" s="3" t="s">
        <v>108</v>
      </c>
      <c r="D414" s="16">
        <v>26</v>
      </c>
      <c r="E414" s="16">
        <v>1</v>
      </c>
      <c r="F414" s="46">
        <v>99660.46</v>
      </c>
      <c r="G414" s="46">
        <v>99660.46</v>
      </c>
      <c r="H414" s="46"/>
    </row>
    <row r="415" spans="1:8" x14ac:dyDescent="0.2">
      <c r="A415" s="2"/>
      <c r="B415" s="22"/>
      <c r="C415" s="3" t="s">
        <v>94</v>
      </c>
      <c r="D415" s="16">
        <v>0</v>
      </c>
      <c r="E415" s="16">
        <v>0</v>
      </c>
      <c r="F415" s="46">
        <v>0</v>
      </c>
      <c r="G415" s="46">
        <v>0</v>
      </c>
      <c r="H415" s="46"/>
    </row>
    <row r="416" spans="1:8" x14ac:dyDescent="0.2">
      <c r="A416" s="2"/>
      <c r="B416" s="22"/>
      <c r="C416" s="3" t="s">
        <v>95</v>
      </c>
      <c r="D416" s="16">
        <v>0</v>
      </c>
      <c r="E416" s="16">
        <v>0</v>
      </c>
      <c r="F416" s="46">
        <v>0</v>
      </c>
      <c r="G416" s="46">
        <v>0</v>
      </c>
      <c r="H416" s="46"/>
    </row>
    <row r="417" spans="1:8" x14ac:dyDescent="0.2">
      <c r="A417" s="2"/>
      <c r="B417" s="22"/>
      <c r="C417" s="3" t="s">
        <v>107</v>
      </c>
      <c r="D417" s="16">
        <f>SUM(D414:D416)</f>
        <v>26</v>
      </c>
      <c r="E417" s="16">
        <f>SUM(E414:E416)</f>
        <v>1</v>
      </c>
      <c r="F417" s="46">
        <f>SUM(F414:F416)</f>
        <v>99660.46</v>
      </c>
      <c r="G417" s="46">
        <f>SUM(G414:G416)</f>
        <v>99660.46</v>
      </c>
      <c r="H417" s="46">
        <v>99660.46</v>
      </c>
    </row>
    <row r="418" spans="1:8" ht="2.1" customHeight="1" x14ac:dyDescent="0.2">
      <c r="A418" s="8"/>
      <c r="B418" s="9"/>
      <c r="C418" s="10"/>
      <c r="D418" s="19"/>
      <c r="E418" s="19"/>
      <c r="F418" s="50"/>
      <c r="G418" s="50"/>
      <c r="H418" s="50"/>
    </row>
    <row r="419" spans="1:8" x14ac:dyDescent="0.2">
      <c r="A419" s="2">
        <v>83</v>
      </c>
      <c r="B419" s="22" t="s">
        <v>82</v>
      </c>
      <c r="C419" s="3" t="s">
        <v>108</v>
      </c>
      <c r="D419" s="16">
        <v>23</v>
      </c>
      <c r="E419" s="16">
        <v>10</v>
      </c>
      <c r="F419" s="46">
        <v>89840.03</v>
      </c>
      <c r="G419" s="46">
        <v>126553.01</v>
      </c>
      <c r="H419" s="46"/>
    </row>
    <row r="420" spans="1:8" x14ac:dyDescent="0.2">
      <c r="A420" s="2"/>
      <c r="B420" s="22"/>
      <c r="C420" s="3" t="s">
        <v>94</v>
      </c>
      <c r="D420" s="16">
        <v>0</v>
      </c>
      <c r="E420" s="16">
        <v>0</v>
      </c>
      <c r="F420" s="46">
        <v>0</v>
      </c>
      <c r="G420" s="46">
        <v>0</v>
      </c>
      <c r="H420" s="46"/>
    </row>
    <row r="421" spans="1:8" x14ac:dyDescent="0.2">
      <c r="A421" s="2"/>
      <c r="B421" s="22"/>
      <c r="C421" s="3" t="s">
        <v>95</v>
      </c>
      <c r="D421" s="16">
        <v>3</v>
      </c>
      <c r="E421" s="16">
        <v>1</v>
      </c>
      <c r="F421" s="46">
        <v>18322.419999999998</v>
      </c>
      <c r="G421" s="46">
        <v>36656.31</v>
      </c>
      <c r="H421" s="46"/>
    </row>
    <row r="422" spans="1:8" x14ac:dyDescent="0.2">
      <c r="A422" s="2"/>
      <c r="B422" s="22"/>
      <c r="C422" s="3" t="s">
        <v>107</v>
      </c>
      <c r="D422" s="16">
        <f>SUM(D419:D421)</f>
        <v>26</v>
      </c>
      <c r="E422" s="16">
        <f>SUM(E419:E421)</f>
        <v>11</v>
      </c>
      <c r="F422" s="46">
        <f>SUM(F419:F421)</f>
        <v>108162.45</v>
      </c>
      <c r="G422" s="46">
        <f>SUM(G419:G421)</f>
        <v>163209.32</v>
      </c>
      <c r="H422" s="46">
        <v>163209.32</v>
      </c>
    </row>
    <row r="423" spans="1:8" ht="2.1" customHeight="1" x14ac:dyDescent="0.2">
      <c r="A423" s="8"/>
      <c r="B423" s="9"/>
      <c r="C423" s="10"/>
      <c r="D423" s="19"/>
      <c r="E423" s="19"/>
      <c r="F423" s="50"/>
      <c r="G423" s="50"/>
      <c r="H423" s="50"/>
    </row>
    <row r="424" spans="1:8" x14ac:dyDescent="0.2">
      <c r="A424" s="2">
        <v>84</v>
      </c>
      <c r="B424" s="22" t="s">
        <v>83</v>
      </c>
      <c r="C424" s="3" t="s">
        <v>108</v>
      </c>
      <c r="D424" s="16">
        <v>24</v>
      </c>
      <c r="E424" s="16">
        <v>17</v>
      </c>
      <c r="F424" s="46">
        <v>205402.7</v>
      </c>
      <c r="G424" s="46">
        <v>288462.40999999997</v>
      </c>
      <c r="H424" s="46"/>
    </row>
    <row r="425" spans="1:8" x14ac:dyDescent="0.2">
      <c r="A425" s="2"/>
      <c r="B425" s="22"/>
      <c r="C425" s="3" t="s">
        <v>94</v>
      </c>
      <c r="D425" s="16">
        <v>1</v>
      </c>
      <c r="E425" s="16">
        <v>0</v>
      </c>
      <c r="F425" s="46">
        <v>13015.08</v>
      </c>
      <c r="G425" s="46">
        <v>13015.08</v>
      </c>
      <c r="H425" s="46"/>
    </row>
    <row r="426" spans="1:8" x14ac:dyDescent="0.2">
      <c r="A426" s="2"/>
      <c r="B426" s="22"/>
      <c r="C426" s="3" t="s">
        <v>95</v>
      </c>
      <c r="D426" s="16">
        <v>1</v>
      </c>
      <c r="E426" s="16">
        <v>0</v>
      </c>
      <c r="F426" s="46">
        <v>9008.9500000000007</v>
      </c>
      <c r="G426" s="46">
        <v>9008.9500000000007</v>
      </c>
      <c r="H426" s="46"/>
    </row>
    <row r="427" spans="1:8" x14ac:dyDescent="0.2">
      <c r="A427" s="2"/>
      <c r="B427" s="22"/>
      <c r="C427" s="3" t="s">
        <v>107</v>
      </c>
      <c r="D427" s="16">
        <f>SUM(D424:D426)</f>
        <v>26</v>
      </c>
      <c r="E427" s="16">
        <f>SUM(E424:E426)</f>
        <v>17</v>
      </c>
      <c r="F427" s="46">
        <f>SUM(F424:F426)</f>
        <v>227426.73</v>
      </c>
      <c r="G427" s="46">
        <f>SUM(G424:G426)</f>
        <v>310486.44</v>
      </c>
      <c r="H427" s="46">
        <v>191734.32</v>
      </c>
    </row>
    <row r="428" spans="1:8" ht="2.1" customHeight="1" x14ac:dyDescent="0.2">
      <c r="A428" s="8"/>
      <c r="B428" s="9"/>
      <c r="C428" s="10"/>
      <c r="D428" s="19"/>
      <c r="E428" s="19"/>
      <c r="F428" s="50"/>
      <c r="G428" s="50"/>
      <c r="H428" s="50"/>
    </row>
    <row r="429" spans="1:8" x14ac:dyDescent="0.2">
      <c r="A429" s="2">
        <v>85</v>
      </c>
      <c r="B429" s="22" t="s">
        <v>84</v>
      </c>
      <c r="C429" s="3" t="s">
        <v>108</v>
      </c>
      <c r="D429" s="16">
        <v>37</v>
      </c>
      <c r="E429" s="16">
        <v>24</v>
      </c>
      <c r="F429" s="46">
        <v>104712.73</v>
      </c>
      <c r="G429" s="46">
        <v>222330.32</v>
      </c>
      <c r="H429" s="46"/>
    </row>
    <row r="430" spans="1:8" x14ac:dyDescent="0.2">
      <c r="A430" s="2"/>
      <c r="B430" s="22"/>
      <c r="C430" s="3" t="s">
        <v>94</v>
      </c>
      <c r="D430" s="16">
        <v>0</v>
      </c>
      <c r="E430" s="16">
        <v>0</v>
      </c>
      <c r="F430" s="46">
        <v>0</v>
      </c>
      <c r="G430" s="46">
        <v>0</v>
      </c>
      <c r="H430" s="46"/>
    </row>
    <row r="431" spans="1:8" x14ac:dyDescent="0.2">
      <c r="A431" s="2"/>
      <c r="B431" s="22"/>
      <c r="C431" s="3" t="s">
        <v>95</v>
      </c>
      <c r="D431" s="16">
        <v>2</v>
      </c>
      <c r="E431" s="16">
        <v>0</v>
      </c>
      <c r="F431" s="46">
        <v>18627.02</v>
      </c>
      <c r="G431" s="46">
        <v>18627.02</v>
      </c>
      <c r="H431" s="46"/>
    </row>
    <row r="432" spans="1:8" x14ac:dyDescent="0.2">
      <c r="A432" s="2"/>
      <c r="B432" s="22"/>
      <c r="C432" s="3" t="s">
        <v>107</v>
      </c>
      <c r="D432" s="16">
        <f>SUM(D429:D431)</f>
        <v>39</v>
      </c>
      <c r="E432" s="16">
        <f>SUM(E429:E431)</f>
        <v>24</v>
      </c>
      <c r="F432" s="46">
        <f>SUM(F429:F431)</f>
        <v>123339.75</v>
      </c>
      <c r="G432" s="46">
        <f>SUM(G429:G431)</f>
        <v>240957.34</v>
      </c>
      <c r="H432" s="46">
        <v>177724.19</v>
      </c>
    </row>
    <row r="433" spans="1:8" ht="2.1" customHeight="1" x14ac:dyDescent="0.2">
      <c r="A433" s="8"/>
      <c r="B433" s="9"/>
      <c r="C433" s="10"/>
      <c r="D433" s="19"/>
      <c r="E433" s="19"/>
      <c r="F433" s="50"/>
      <c r="G433" s="50"/>
      <c r="H433" s="50"/>
    </row>
    <row r="434" spans="1:8" x14ac:dyDescent="0.2">
      <c r="A434" s="2">
        <v>86</v>
      </c>
      <c r="B434" s="22" t="s">
        <v>85</v>
      </c>
      <c r="C434" s="3" t="s">
        <v>108</v>
      </c>
      <c r="D434" s="16">
        <v>7</v>
      </c>
      <c r="E434" s="16">
        <v>1</v>
      </c>
      <c r="F434" s="46">
        <v>1516.29</v>
      </c>
      <c r="G434" s="46">
        <v>115161.56</v>
      </c>
      <c r="H434" s="46"/>
    </row>
    <row r="435" spans="1:8" x14ac:dyDescent="0.2">
      <c r="A435" s="2"/>
      <c r="B435" s="22"/>
      <c r="C435" s="3" t="s">
        <v>94</v>
      </c>
      <c r="D435" s="16">
        <v>0</v>
      </c>
      <c r="E435" s="16">
        <v>0</v>
      </c>
      <c r="F435" s="46">
        <v>0</v>
      </c>
      <c r="G435" s="46">
        <v>0</v>
      </c>
      <c r="H435" s="46"/>
    </row>
    <row r="436" spans="1:8" x14ac:dyDescent="0.2">
      <c r="A436" s="2"/>
      <c r="B436" s="22"/>
      <c r="C436" s="3" t="s">
        <v>95</v>
      </c>
      <c r="D436" s="16">
        <v>0</v>
      </c>
      <c r="E436" s="16">
        <v>0</v>
      </c>
      <c r="F436" s="46">
        <v>0</v>
      </c>
      <c r="G436" s="46">
        <v>0</v>
      </c>
      <c r="H436" s="46"/>
    </row>
    <row r="437" spans="1:8" x14ac:dyDescent="0.2">
      <c r="A437" s="2"/>
      <c r="B437" s="22"/>
      <c r="C437" s="3" t="s">
        <v>107</v>
      </c>
      <c r="D437" s="16">
        <f>SUM(D434:D436)</f>
        <v>7</v>
      </c>
      <c r="E437" s="16">
        <f>SUM(E434:E436)</f>
        <v>1</v>
      </c>
      <c r="F437" s="46">
        <f>SUM(F434:F436)</f>
        <v>1516.29</v>
      </c>
      <c r="G437" s="46">
        <f>SUM(G434:G436)</f>
        <v>115161.56</v>
      </c>
      <c r="H437" s="46">
        <v>15776.24</v>
      </c>
    </row>
    <row r="438" spans="1:8" ht="2.1" customHeight="1" x14ac:dyDescent="0.2">
      <c r="A438" s="8"/>
      <c r="B438" s="9"/>
      <c r="C438" s="10"/>
      <c r="D438" s="19"/>
      <c r="E438" s="19"/>
      <c r="F438" s="50"/>
      <c r="G438" s="50"/>
      <c r="H438" s="50"/>
    </row>
    <row r="439" spans="1:8" ht="12.75" customHeight="1" x14ac:dyDescent="0.2">
      <c r="A439" s="2">
        <v>87</v>
      </c>
      <c r="B439" s="22" t="s">
        <v>86</v>
      </c>
      <c r="C439" s="3" t="s">
        <v>108</v>
      </c>
      <c r="D439" s="16">
        <v>17</v>
      </c>
      <c r="E439" s="16">
        <v>21</v>
      </c>
      <c r="F439" s="46">
        <v>64983.92</v>
      </c>
      <c r="G439" s="46">
        <v>78202.27</v>
      </c>
      <c r="H439" s="46"/>
    </row>
    <row r="440" spans="1:8" x14ac:dyDescent="0.2">
      <c r="A440" s="2"/>
      <c r="B440" s="22"/>
      <c r="C440" s="3" t="s">
        <v>94</v>
      </c>
      <c r="D440" s="16">
        <v>3</v>
      </c>
      <c r="E440" s="16">
        <v>12</v>
      </c>
      <c r="F440" s="46">
        <v>14014.14</v>
      </c>
      <c r="G440" s="46">
        <v>359406.08000000002</v>
      </c>
      <c r="H440" s="46"/>
    </row>
    <row r="441" spans="1:8" x14ac:dyDescent="0.2">
      <c r="A441" s="2"/>
      <c r="B441" s="22"/>
      <c r="C441" s="3" t="s">
        <v>95</v>
      </c>
      <c r="D441" s="16">
        <v>0</v>
      </c>
      <c r="E441" s="16">
        <v>0</v>
      </c>
      <c r="F441" s="46">
        <v>0</v>
      </c>
      <c r="G441" s="46">
        <v>0</v>
      </c>
      <c r="H441" s="46"/>
    </row>
    <row r="442" spans="1:8" x14ac:dyDescent="0.2">
      <c r="A442" s="2"/>
      <c r="B442" s="22"/>
      <c r="C442" s="3" t="s">
        <v>107</v>
      </c>
      <c r="D442" s="16">
        <f>SUM(D439:D441)</f>
        <v>20</v>
      </c>
      <c r="E442" s="16">
        <f>SUM(E439:E441)</f>
        <v>33</v>
      </c>
      <c r="F442" s="46">
        <f>SUM(F439:F441)</f>
        <v>78998.06</v>
      </c>
      <c r="G442" s="46">
        <f>SUM(G439:G441)</f>
        <v>437608.35000000003</v>
      </c>
      <c r="H442" s="46">
        <v>437608.74</v>
      </c>
    </row>
    <row r="443" spans="1:8" ht="2.1" customHeight="1" x14ac:dyDescent="0.2">
      <c r="A443" s="8"/>
      <c r="B443" s="9"/>
      <c r="C443" s="10"/>
      <c r="D443" s="19"/>
      <c r="E443" s="19"/>
      <c r="F443" s="50"/>
      <c r="G443" s="50"/>
      <c r="H443" s="50"/>
    </row>
    <row r="444" spans="1:8" x14ac:dyDescent="0.2">
      <c r="A444" s="2">
        <v>88</v>
      </c>
      <c r="B444" s="22" t="s">
        <v>87</v>
      </c>
      <c r="C444" s="3" t="s">
        <v>108</v>
      </c>
      <c r="D444" s="16">
        <v>60</v>
      </c>
      <c r="E444" s="16">
        <v>16</v>
      </c>
      <c r="F444" s="46">
        <v>106889.13</v>
      </c>
      <c r="G444" s="46">
        <v>115691.55</v>
      </c>
      <c r="H444" s="46"/>
    </row>
    <row r="445" spans="1:8" x14ac:dyDescent="0.2">
      <c r="A445" s="2"/>
      <c r="B445" s="22"/>
      <c r="C445" s="3" t="s">
        <v>94</v>
      </c>
      <c r="D445" s="16">
        <v>6</v>
      </c>
      <c r="E445" s="16">
        <v>0</v>
      </c>
      <c r="F445" s="46">
        <v>183572.24</v>
      </c>
      <c r="G445" s="46">
        <v>183572.24</v>
      </c>
      <c r="H445" s="46"/>
    </row>
    <row r="446" spans="1:8" x14ac:dyDescent="0.2">
      <c r="A446" s="2"/>
      <c r="B446" s="22"/>
      <c r="C446" s="3" t="s">
        <v>95</v>
      </c>
      <c r="D446" s="16">
        <v>0</v>
      </c>
      <c r="E446" s="16">
        <v>0</v>
      </c>
      <c r="F446" s="46">
        <v>0</v>
      </c>
      <c r="G446" s="46">
        <v>0</v>
      </c>
      <c r="H446" s="46"/>
    </row>
    <row r="447" spans="1:8" x14ac:dyDescent="0.2">
      <c r="A447" s="2"/>
      <c r="B447" s="22"/>
      <c r="C447" s="3" t="s">
        <v>107</v>
      </c>
      <c r="D447" s="16">
        <f>SUM(D444:D446)</f>
        <v>66</v>
      </c>
      <c r="E447" s="16">
        <f>SUM(E444:E446)</f>
        <v>16</v>
      </c>
      <c r="F447" s="46">
        <f>SUM(F444:F446)</f>
        <v>290461.37</v>
      </c>
      <c r="G447" s="46">
        <f>SUM(G444:G446)</f>
        <v>299263.78999999998</v>
      </c>
      <c r="H447" s="46">
        <v>299263.78999999998</v>
      </c>
    </row>
    <row r="448" spans="1:8" ht="2.1" customHeight="1" x14ac:dyDescent="0.2">
      <c r="A448" s="8"/>
      <c r="B448" s="9"/>
      <c r="C448" s="10"/>
      <c r="D448" s="19"/>
      <c r="E448" s="19"/>
      <c r="F448" s="50"/>
      <c r="G448" s="50"/>
      <c r="H448" s="50"/>
    </row>
    <row r="449" spans="1:8" ht="12.75" customHeight="1" x14ac:dyDescent="0.2">
      <c r="A449" s="2">
        <v>89</v>
      </c>
      <c r="B449" s="22" t="s">
        <v>88</v>
      </c>
      <c r="C449" s="3" t="s">
        <v>108</v>
      </c>
      <c r="D449" s="16">
        <v>102</v>
      </c>
      <c r="E449" s="16">
        <v>34</v>
      </c>
      <c r="F449" s="46">
        <v>531460.91</v>
      </c>
      <c r="G449" s="46">
        <v>554812.78</v>
      </c>
      <c r="H449" s="46"/>
    </row>
    <row r="450" spans="1:8" x14ac:dyDescent="0.2">
      <c r="A450" s="2"/>
      <c r="B450" s="22"/>
      <c r="C450" s="3" t="s">
        <v>94</v>
      </c>
      <c r="D450" s="16">
        <v>4</v>
      </c>
      <c r="E450" s="16">
        <v>0</v>
      </c>
      <c r="F450" s="46">
        <v>81524.02</v>
      </c>
      <c r="G450" s="46">
        <v>81524.02</v>
      </c>
      <c r="H450" s="46"/>
    </row>
    <row r="451" spans="1:8" x14ac:dyDescent="0.2">
      <c r="A451" s="2"/>
      <c r="B451" s="22"/>
      <c r="C451" s="3" t="s">
        <v>95</v>
      </c>
      <c r="D451" s="16">
        <v>6</v>
      </c>
      <c r="E451" s="16">
        <v>0</v>
      </c>
      <c r="F451" s="46">
        <v>634510</v>
      </c>
      <c r="G451" s="46">
        <v>637143.22</v>
      </c>
      <c r="H451" s="46"/>
    </row>
    <row r="452" spans="1:8" x14ac:dyDescent="0.2">
      <c r="A452" s="2"/>
      <c r="B452" s="22"/>
      <c r="C452" s="3" t="s">
        <v>107</v>
      </c>
      <c r="D452" s="16">
        <f>SUM(D449:D451)</f>
        <v>112</v>
      </c>
      <c r="E452" s="16">
        <f>SUM(E449:E451)</f>
        <v>34</v>
      </c>
      <c r="F452" s="46">
        <f>SUM(F449:F451)</f>
        <v>1247494.9300000002</v>
      </c>
      <c r="G452" s="46">
        <f>SUM(G449:G451)</f>
        <v>1273480.02</v>
      </c>
      <c r="H452" s="46">
        <v>1273480.02</v>
      </c>
    </row>
    <row r="453" spans="1:8" ht="2.1" customHeight="1" x14ac:dyDescent="0.2">
      <c r="A453" s="8"/>
      <c r="B453" s="9"/>
      <c r="C453" s="10"/>
      <c r="D453" s="19"/>
      <c r="E453" s="19"/>
      <c r="F453" s="50"/>
      <c r="G453" s="50"/>
      <c r="H453" s="50"/>
    </row>
    <row r="454" spans="1:8" x14ac:dyDescent="0.2">
      <c r="A454" s="2">
        <v>90</v>
      </c>
      <c r="B454" s="22" t="s">
        <v>89</v>
      </c>
      <c r="C454" s="3" t="s">
        <v>108</v>
      </c>
      <c r="D454" s="16">
        <v>61</v>
      </c>
      <c r="E454" s="16">
        <v>22</v>
      </c>
      <c r="F454" s="46">
        <v>288200.17</v>
      </c>
      <c r="G454" s="46">
        <v>408098.85</v>
      </c>
      <c r="H454" s="46"/>
    </row>
    <row r="455" spans="1:8" x14ac:dyDescent="0.2">
      <c r="A455" s="2"/>
      <c r="B455" s="22"/>
      <c r="C455" s="3" t="s">
        <v>94</v>
      </c>
      <c r="D455" s="16">
        <v>5</v>
      </c>
      <c r="E455" s="16">
        <v>0</v>
      </c>
      <c r="F455" s="46">
        <v>292125.95</v>
      </c>
      <c r="G455" s="46">
        <v>292125.95</v>
      </c>
      <c r="H455" s="46"/>
    </row>
    <row r="456" spans="1:8" x14ac:dyDescent="0.2">
      <c r="A456" s="2"/>
      <c r="B456" s="22"/>
      <c r="C456" s="3" t="s">
        <v>95</v>
      </c>
      <c r="D456" s="16">
        <v>4</v>
      </c>
      <c r="E456" s="16">
        <v>0</v>
      </c>
      <c r="F456" s="46">
        <v>13036.37</v>
      </c>
      <c r="G456" s="46">
        <v>13036.37</v>
      </c>
      <c r="H456" s="46"/>
    </row>
    <row r="457" spans="1:8" x14ac:dyDescent="0.2">
      <c r="A457" s="2"/>
      <c r="B457" s="22"/>
      <c r="C457" s="3" t="s">
        <v>107</v>
      </c>
      <c r="D457" s="16">
        <f>SUM(D454:D456)</f>
        <v>70</v>
      </c>
      <c r="E457" s="16">
        <f>SUM(E454:E456)</f>
        <v>22</v>
      </c>
      <c r="F457" s="46">
        <f>SUM(F454:F456)</f>
        <v>593362.49</v>
      </c>
      <c r="G457" s="46">
        <f>SUM(G454:G456)</f>
        <v>713261.17</v>
      </c>
      <c r="H457" s="46">
        <v>1044118.78</v>
      </c>
    </row>
    <row r="458" spans="1:8" ht="2.1" customHeight="1" x14ac:dyDescent="0.2">
      <c r="A458" s="8"/>
      <c r="B458" s="9"/>
      <c r="C458" s="10"/>
      <c r="D458" s="19"/>
      <c r="E458" s="19"/>
      <c r="F458" s="19"/>
      <c r="G458" s="19"/>
      <c r="H458" s="19"/>
    </row>
    <row r="459" spans="1:8" x14ac:dyDescent="0.2">
      <c r="A459" s="2">
        <v>91</v>
      </c>
      <c r="B459" s="22" t="s">
        <v>90</v>
      </c>
      <c r="C459" s="3" t="s">
        <v>108</v>
      </c>
      <c r="D459" s="16">
        <v>42</v>
      </c>
      <c r="E459" s="16">
        <v>13</v>
      </c>
      <c r="F459" s="46">
        <v>203720.25</v>
      </c>
      <c r="G459" s="46">
        <v>299129.75</v>
      </c>
      <c r="H459" s="46"/>
    </row>
    <row r="460" spans="1:8" x14ac:dyDescent="0.2">
      <c r="A460" s="2"/>
      <c r="B460" s="22"/>
      <c r="C460" s="3" t="s">
        <v>94</v>
      </c>
      <c r="D460" s="16">
        <v>0</v>
      </c>
      <c r="E460" s="16">
        <v>0</v>
      </c>
      <c r="F460" s="46">
        <v>0</v>
      </c>
      <c r="G460" s="46">
        <v>0</v>
      </c>
      <c r="H460" s="46"/>
    </row>
    <row r="461" spans="1:8" x14ac:dyDescent="0.2">
      <c r="A461" s="2"/>
      <c r="B461" s="22"/>
      <c r="C461" s="3" t="s">
        <v>95</v>
      </c>
      <c r="D461" s="16">
        <v>0</v>
      </c>
      <c r="E461" s="16">
        <v>0</v>
      </c>
      <c r="F461" s="46">
        <v>0</v>
      </c>
      <c r="G461" s="46">
        <v>0</v>
      </c>
      <c r="H461" s="46"/>
    </row>
    <row r="462" spans="1:8" x14ac:dyDescent="0.2">
      <c r="A462" s="2"/>
      <c r="B462" s="22"/>
      <c r="C462" s="3" t="s">
        <v>107</v>
      </c>
      <c r="D462" s="16">
        <f>SUM(D459:D461)</f>
        <v>42</v>
      </c>
      <c r="E462" s="16">
        <f>SUM(E459:E461)</f>
        <v>13</v>
      </c>
      <c r="F462" s="46">
        <f>SUM(F459:F461)</f>
        <v>203720.25</v>
      </c>
      <c r="G462" s="46">
        <f>SUM(G459:G461)</f>
        <v>299129.75</v>
      </c>
      <c r="H462" s="46">
        <v>552806.18999999994</v>
      </c>
    </row>
    <row r="463" spans="1:8" ht="2.1" customHeight="1" x14ac:dyDescent="0.2">
      <c r="A463" s="8"/>
      <c r="B463" s="9"/>
      <c r="C463" s="10"/>
      <c r="D463" s="19"/>
      <c r="E463" s="19"/>
      <c r="F463" s="50"/>
      <c r="G463" s="50"/>
      <c r="H463" s="50"/>
    </row>
    <row r="464" spans="1:8" x14ac:dyDescent="0.2">
      <c r="A464" s="2">
        <v>92</v>
      </c>
      <c r="B464" s="22" t="s">
        <v>91</v>
      </c>
      <c r="C464" s="3" t="s">
        <v>108</v>
      </c>
      <c r="D464" s="16">
        <v>31</v>
      </c>
      <c r="E464" s="16">
        <v>4</v>
      </c>
      <c r="F464" s="46">
        <v>205591.34</v>
      </c>
      <c r="G464" s="46">
        <v>228836.27</v>
      </c>
      <c r="H464" s="46"/>
    </row>
    <row r="465" spans="1:8" x14ac:dyDescent="0.2">
      <c r="A465" s="2"/>
      <c r="B465" s="22"/>
      <c r="C465" s="3" t="s">
        <v>94</v>
      </c>
      <c r="D465" s="16">
        <v>0</v>
      </c>
      <c r="E465" s="16">
        <v>0</v>
      </c>
      <c r="F465" s="46">
        <v>0</v>
      </c>
      <c r="G465" s="46">
        <v>0</v>
      </c>
      <c r="H465" s="46"/>
    </row>
    <row r="466" spans="1:8" x14ac:dyDescent="0.2">
      <c r="A466" s="2"/>
      <c r="B466" s="22"/>
      <c r="C466" s="3" t="s">
        <v>95</v>
      </c>
      <c r="D466" s="16">
        <v>0</v>
      </c>
      <c r="E466" s="16">
        <v>0</v>
      </c>
      <c r="F466" s="46">
        <v>0</v>
      </c>
      <c r="G466" s="46">
        <v>0</v>
      </c>
      <c r="H466" s="46"/>
    </row>
    <row r="467" spans="1:8" x14ac:dyDescent="0.2">
      <c r="A467" s="2"/>
      <c r="B467" s="22"/>
      <c r="C467" s="3" t="s">
        <v>107</v>
      </c>
      <c r="D467" s="16">
        <f>SUM(D464:D466)</f>
        <v>31</v>
      </c>
      <c r="E467" s="16">
        <f>SUM(E464:E466)</f>
        <v>4</v>
      </c>
      <c r="F467" s="46">
        <f>SUM(F464:F466)</f>
        <v>205591.34</v>
      </c>
      <c r="G467" s="46">
        <f>SUM(G464:G466)</f>
        <v>228836.27</v>
      </c>
      <c r="H467" s="46">
        <v>99932.11</v>
      </c>
    </row>
    <row r="468" spans="1:8" ht="2.1" customHeight="1" x14ac:dyDescent="0.2">
      <c r="A468" s="8"/>
      <c r="B468" s="9"/>
      <c r="C468" s="10"/>
      <c r="D468" s="19"/>
      <c r="E468" s="19"/>
      <c r="F468" s="50"/>
      <c r="G468" s="50"/>
      <c r="H468" s="50"/>
    </row>
    <row r="469" spans="1:8" x14ac:dyDescent="0.2">
      <c r="A469" s="2">
        <v>93</v>
      </c>
      <c r="B469" s="22" t="s">
        <v>92</v>
      </c>
      <c r="C469" s="3" t="s">
        <v>108</v>
      </c>
      <c r="D469" s="16">
        <v>90</v>
      </c>
      <c r="E469" s="16">
        <v>65</v>
      </c>
      <c r="F469" s="46">
        <v>434852.26</v>
      </c>
      <c r="G469" s="46">
        <v>611988.68999999994</v>
      </c>
      <c r="H469" s="46"/>
    </row>
    <row r="470" spans="1:8" x14ac:dyDescent="0.2">
      <c r="A470" s="2"/>
      <c r="B470" s="21"/>
      <c r="C470" s="3" t="s">
        <v>94</v>
      </c>
      <c r="D470" s="16">
        <v>1</v>
      </c>
      <c r="E470" s="16">
        <v>5</v>
      </c>
      <c r="F470" s="46">
        <v>6681.95</v>
      </c>
      <c r="G470" s="46">
        <v>13363.81</v>
      </c>
      <c r="H470" s="46"/>
    </row>
    <row r="471" spans="1:8" ht="12.75" customHeight="1" x14ac:dyDescent="0.2">
      <c r="A471" s="2"/>
      <c r="B471" s="21"/>
      <c r="C471" s="3" t="s">
        <v>95</v>
      </c>
      <c r="D471" s="16">
        <v>3</v>
      </c>
      <c r="E471" s="16">
        <v>0</v>
      </c>
      <c r="F471" s="46">
        <v>126358.38</v>
      </c>
      <c r="G471" s="46">
        <v>126358.38</v>
      </c>
      <c r="H471" s="46"/>
    </row>
    <row r="472" spans="1:8" x14ac:dyDescent="0.2">
      <c r="A472" s="2"/>
      <c r="B472" s="21"/>
      <c r="C472" s="3" t="s">
        <v>107</v>
      </c>
      <c r="D472" s="16">
        <f>SUM(D469:D471)</f>
        <v>94</v>
      </c>
      <c r="E472" s="16">
        <f>SUM(E469:E471)</f>
        <v>70</v>
      </c>
      <c r="F472" s="46">
        <f>SUM(F469:F471)</f>
        <v>567892.59000000008</v>
      </c>
      <c r="G472" s="46">
        <f>SUM(G469:G471)</f>
        <v>751710.88</v>
      </c>
      <c r="H472" s="46">
        <v>751938.74</v>
      </c>
    </row>
    <row r="473" spans="1:8" ht="2.1" customHeight="1" x14ac:dyDescent="0.2">
      <c r="A473" s="8"/>
      <c r="B473" s="20"/>
      <c r="C473" s="14"/>
      <c r="D473" s="13"/>
      <c r="E473" s="13"/>
      <c r="F473" s="39"/>
      <c r="G473" s="39"/>
      <c r="H473" s="39"/>
    </row>
    <row r="475" spans="1:8" x14ac:dyDescent="0.2">
      <c r="A475" s="74" t="s">
        <v>114</v>
      </c>
      <c r="B475" s="74"/>
      <c r="C475" s="74"/>
      <c r="D475" s="74"/>
      <c r="E475" s="74"/>
      <c r="F475" s="74"/>
      <c r="G475" s="74"/>
      <c r="H475" s="74"/>
    </row>
    <row r="476" spans="1:8" x14ac:dyDescent="0.2">
      <c r="A476" s="74"/>
      <c r="B476" s="74"/>
      <c r="C476" s="74"/>
      <c r="D476" s="74"/>
      <c r="E476" s="74"/>
      <c r="F476" s="74"/>
      <c r="G476" s="74"/>
      <c r="H476" s="74"/>
    </row>
    <row r="478" spans="1:8" ht="12.75" customHeight="1" x14ac:dyDescent="0.2">
      <c r="D478" s="75" t="s">
        <v>97</v>
      </c>
      <c r="E478" s="71" t="s">
        <v>98</v>
      </c>
      <c r="F478" s="75" t="s">
        <v>99</v>
      </c>
      <c r="G478" s="75" t="s">
        <v>100</v>
      </c>
      <c r="H478" s="75" t="s">
        <v>106</v>
      </c>
    </row>
    <row r="479" spans="1:8" x14ac:dyDescent="0.2">
      <c r="D479" s="76"/>
      <c r="E479" s="72"/>
      <c r="F479" s="76"/>
      <c r="G479" s="76"/>
      <c r="H479" s="76"/>
    </row>
    <row r="480" spans="1:8" x14ac:dyDescent="0.2">
      <c r="D480" s="76"/>
      <c r="E480" s="72"/>
      <c r="F480" s="76"/>
      <c r="G480" s="76"/>
      <c r="H480" s="76"/>
    </row>
    <row r="481" spans="1:10" x14ac:dyDescent="0.2">
      <c r="D481" s="76"/>
      <c r="E481" s="72"/>
      <c r="F481" s="76"/>
      <c r="G481" s="76"/>
      <c r="H481" s="76"/>
    </row>
    <row r="482" spans="1:10" ht="12.75" customHeight="1" thickBot="1" x14ac:dyDescent="0.25">
      <c r="D482" s="77"/>
      <c r="E482" s="73"/>
      <c r="F482" s="77"/>
      <c r="G482" s="77"/>
      <c r="H482" s="77"/>
    </row>
    <row r="483" spans="1:10" ht="2.1" customHeight="1" x14ac:dyDescent="0.2">
      <c r="A483" s="65"/>
      <c r="B483" s="65"/>
      <c r="C483" s="65"/>
      <c r="D483" s="65"/>
      <c r="E483" s="65"/>
      <c r="F483" s="65"/>
      <c r="G483" s="65"/>
      <c r="H483" s="65"/>
    </row>
    <row r="484" spans="1:10" ht="12.75" customHeight="1" x14ac:dyDescent="0.2">
      <c r="A484" s="82" t="s">
        <v>102</v>
      </c>
      <c r="B484" s="82"/>
      <c r="C484" s="82"/>
      <c r="D484" s="66">
        <f>SUM(D469,D464,D459,D454,D449,D444,D439,D434,D429,D424,D419,D414,D409,D404,D399,D394,D389,D384,D379,D374,D369,D364,D359,D354,D349,D344,D339,D334,D329,D324,D319,D314,D309,D304,D299,D294,D289,D284,D279,D274,D269,D264,D259,D254,D249,D244,D239,D234,D229,D224,D219,D214,D209,D204,D199,D194,D189,D184,D179,D174,D169,D164,D159,D154,D149,D144,D139,D134,D129,D124,D119,D114,D109,D104,D99,D94,D89,D84,D79,D74,D69,D64,D59,D54,D49,D44,D39,D34,D29,D24,D19,D14,D9)</f>
        <v>8705</v>
      </c>
      <c r="E484" s="66">
        <f>SUM(E469,E464,E459,E454,E449,E444,E439,E434,E429,E424,E419,E414,E409,E404,E399,E394,E389,E384,E379,E374,E369,E364,E359,E354,E349,E344,E339,E334,E329,E324,E319,E314,E309,E304,E299,E294,E289,E284,E279,E274,E269,E264,E259,E254,E249,E244,E239,E234,E229,E224,E219,E214,E209,E204,E199,E194,E189,E184,E179,E174,E169,E164,E159,E154,E149,E144,E139,E134,E129,E124,E119,E114,E109,E104,E99,E94,E89,E84,E79,E74,E69,E64,E59,E54,E49,E44,E39,E34,E29,E24,E19,E14,E9)</f>
        <v>3562</v>
      </c>
      <c r="F484" s="67">
        <f>SUM(F469,F464,F459,F454,F449,F444,F439,F434,F429,F424,F419,F414,F409,F404,F399,F394,F389,F384,F379,F374,F369,F364,F359,F354,F349,F344,F339,F334,F329,F324,F319,F314,F309,F304,F299,F294,F289,F284,F279,F274,F269,F264,F259,F254,F249,F244,F239,F234,F229,F224,F219,F214,F209,F204,F199,F194,F189,F184,F179,F174,F169,F164,F159,F154,F149,F144,F139,F134,F129,F124,F119,F114,F109,F104,F99,F94,F89,F84,F79,F74,F69,F64,F59,F54,F49,F44,F39,F34,F29,F24,F19,F14,F9)</f>
        <v>38204007.890000008</v>
      </c>
      <c r="G484" s="67">
        <f t="shared" ref="G484:H487" si="0">SUM(G469,G464,G459,G454,G449,G444,G439,G434,G429,G424,G419,G414,G409,G404,G399,G394,G389,G384,G379,G374,G369,G364,G359,G354,G349,G344,G339,G334,G329,G324,G319,G314,G309,G304,G299,G294,G289,G284,G279,G274,G269,G264,G259,G254,G249,G244,G239,G234,G229,G224,G219,G214,G209,G204,G199,G194,G189,G184,G179,G174,G169,G164,G159,G154,G149,G144,G139,G134,G129,G124,G119,G114,G109,G104,G99,G94,G89,G84,G79,G74,G69,G64,G59,G54,G49,G44,G39,G34,G29,G24,G19,G14,G9)</f>
        <v>52258008.890000001</v>
      </c>
      <c r="H484" s="67">
        <f t="shared" si="0"/>
        <v>0</v>
      </c>
    </row>
    <row r="485" spans="1:10" ht="12.75" customHeight="1" x14ac:dyDescent="0.2">
      <c r="A485" s="82" t="s">
        <v>103</v>
      </c>
      <c r="B485" s="82"/>
      <c r="C485" s="82"/>
      <c r="D485" s="66">
        <f t="shared" ref="D485:E487" si="1">SUM(D470,D465,D460,D455,D450,D445,D440,D435,D430,D425,D420,D415,D410,D405,D400,D395,D390,D385,D380,D375,D370,D365,D360,D355,D350,D345,D340,D335,D330,D325,D320,D315,D310,D305,D300,D295,D290,D285,D280,D275,D270,D265,D260,D255,D250,D245,D240,D235,D230,D225,D220,D215,D210,D205,D200,D195,D190,D185,D180,D175,D170,D165,D160,D155,D150,D145,D140,D135,D130,D125,D120,D115,D110,D105,D100,D95,D90,D85,D80,D75,D70,D65,D60,D55,D50,D45,D40,D35,D30,D25,D20,D15,D10)</f>
        <v>681</v>
      </c>
      <c r="E485" s="66">
        <f t="shared" si="1"/>
        <v>577</v>
      </c>
      <c r="F485" s="67">
        <f t="shared" ref="F485:F487" si="2">SUM(F470,F465,F460,F455,F450,F445,F440,F435,F430,F425,F420,F415,F410,F405,F400,F395,F390,F385,F380,F375,F370,F365,F360,F355,F350,F345,F340,F335,F330,F325,F320,F315,F310,F305,F300,F295,F290,F285,F280,F275,F270,F265,F260,F255,F250,F245,F240,F235,F230,F225,F220,F215,F210,F205,F200,F195,F190,F185,F180,F175,F170,F165,F160,F155,F150,F145,F140,F135,F130,F125,F120,F115,F110,F105,F100,F95,F90,F85,F80,F75,F70,F65,F60,F55,F50,F45,F40,F35,F30,F25,F20,F15,F10)</f>
        <v>12777704.329999998</v>
      </c>
      <c r="G485" s="67">
        <f t="shared" si="0"/>
        <v>21543525.870000001</v>
      </c>
      <c r="H485" s="67">
        <f t="shared" si="0"/>
        <v>0</v>
      </c>
    </row>
    <row r="486" spans="1:10" ht="12.75" customHeight="1" x14ac:dyDescent="0.2">
      <c r="A486" s="82" t="s">
        <v>104</v>
      </c>
      <c r="B486" s="82"/>
      <c r="C486" s="82"/>
      <c r="D486" s="66">
        <f t="shared" si="1"/>
        <v>369</v>
      </c>
      <c r="E486" s="66">
        <f t="shared" si="1"/>
        <v>66</v>
      </c>
      <c r="F486" s="67">
        <f t="shared" si="2"/>
        <v>9018240.0199999996</v>
      </c>
      <c r="G486" s="67">
        <f t="shared" si="0"/>
        <v>10489188.960000001</v>
      </c>
      <c r="H486" s="67">
        <f t="shared" si="0"/>
        <v>0</v>
      </c>
    </row>
    <row r="487" spans="1:10" ht="12.75" customHeight="1" x14ac:dyDescent="0.2">
      <c r="A487" s="82" t="s">
        <v>105</v>
      </c>
      <c r="B487" s="82"/>
      <c r="C487" s="82"/>
      <c r="D487" s="66">
        <f t="shared" si="1"/>
        <v>9755</v>
      </c>
      <c r="E487" s="66">
        <f t="shared" si="1"/>
        <v>4205</v>
      </c>
      <c r="F487" s="67">
        <f t="shared" si="2"/>
        <v>59999952.140000008</v>
      </c>
      <c r="G487" s="67">
        <f t="shared" si="0"/>
        <v>84290723.719999999</v>
      </c>
      <c r="H487" s="67">
        <f t="shared" si="0"/>
        <v>93730269.340000018</v>
      </c>
      <c r="J487" s="35"/>
    </row>
    <row r="488" spans="1:10" x14ac:dyDescent="0.2">
      <c r="D488" s="36" t="s">
        <v>109</v>
      </c>
      <c r="J488" s="35"/>
    </row>
    <row r="489" spans="1:10" s="69" customFormat="1" ht="18.75" x14ac:dyDescent="0.3">
      <c r="A489" s="78" t="s">
        <v>113</v>
      </c>
      <c r="B489" s="78"/>
      <c r="C489" s="78"/>
      <c r="D489" s="78"/>
      <c r="E489" s="78"/>
      <c r="F489" s="78"/>
      <c r="G489" s="70" t="s">
        <v>112</v>
      </c>
    </row>
    <row r="491" spans="1:10" x14ac:dyDescent="0.2">
      <c r="B491" s="95" t="s">
        <v>109</v>
      </c>
      <c r="C491" s="92"/>
      <c r="D491" s="92"/>
      <c r="E491" s="92"/>
      <c r="F491" s="92"/>
      <c r="G491" s="92"/>
      <c r="H491" s="92"/>
    </row>
  </sheetData>
  <mergeCells count="20">
    <mergeCell ref="A1:H1"/>
    <mergeCell ref="A485:C485"/>
    <mergeCell ref="A486:C486"/>
    <mergeCell ref="D478:D482"/>
    <mergeCell ref="B491:H491"/>
    <mergeCell ref="A2:H2"/>
    <mergeCell ref="E478:E482"/>
    <mergeCell ref="A475:H476"/>
    <mergeCell ref="F478:F482"/>
    <mergeCell ref="A489:F489"/>
    <mergeCell ref="G478:G482"/>
    <mergeCell ref="A487:C487"/>
    <mergeCell ref="A3:C6"/>
    <mergeCell ref="D3:D7"/>
    <mergeCell ref="E3:E7"/>
    <mergeCell ref="F3:F7"/>
    <mergeCell ref="G3:G7"/>
    <mergeCell ref="H3:H7"/>
    <mergeCell ref="H478:H482"/>
    <mergeCell ref="A484:C484"/>
  </mergeCells>
  <hyperlinks>
    <hyperlink ref="G489" r:id="rId1" xr:uid="{A8A19763-4CE9-4D69-B4F6-3B3B2F116B1D}"/>
  </hyperlinks>
  <printOptions horizontalCentered="1"/>
  <pageMargins left="0" right="0" top="1.4479166666666701" bottom="0.25" header="0.3" footer="0.3"/>
  <pageSetup orientation="portrait" r:id="rId2"/>
  <headerFooter>
    <oddHeader xml:space="preserve">&amp;C&amp;"Times New Roman,Bold"&amp;12Report of County Inheritance Taxes Paid 
January 1, 2024 – June 30, 2024
Nebraska Department of Revenue
Property Assessment Division&amp;"Times New Roman,Regular"
</oddHeader>
  </headerFooter>
  <rowBreaks count="7" manualBreakCount="7">
    <brk id="113" max="16383" man="1"/>
    <brk id="168" max="16383" man="1"/>
    <brk id="218" max="16383" man="1"/>
    <brk id="273" max="16383" man="1"/>
    <brk id="328" max="16383" man="1"/>
    <brk id="383" max="16383" man="1"/>
    <brk id="4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Inheritance Taxes Paid</vt:lpstr>
      <vt:lpstr>'2024 Inheritance Taxes Paid'!Print_Titles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Ganadal, Suvarna</dc:creator>
  <cp:lastModifiedBy>Williams, Debra</cp:lastModifiedBy>
  <cp:lastPrinted>2024-08-28T14:16:28Z</cp:lastPrinted>
  <dcterms:created xsi:type="dcterms:W3CDTF">2023-08-14T15:57:19Z</dcterms:created>
  <dcterms:modified xsi:type="dcterms:W3CDTF">2024-08-29T18:03:22Z</dcterms:modified>
</cp:coreProperties>
</file>